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45" i="1"/>
  <c r="G45"/>
  <c r="H45"/>
  <c r="I45"/>
  <c r="E45"/>
  <c r="J48"/>
  <c r="J46"/>
  <c r="F38"/>
  <c r="G38"/>
  <c r="H38"/>
  <c r="I38"/>
  <c r="E38"/>
  <c r="J43"/>
  <c r="J41"/>
  <c r="J39"/>
  <c r="F33"/>
  <c r="G33"/>
  <c r="H33"/>
  <c r="I33"/>
  <c r="E33"/>
  <c r="J36"/>
  <c r="J34"/>
  <c r="F21"/>
  <c r="G21"/>
  <c r="H21"/>
  <c r="I21"/>
  <c r="E21"/>
  <c r="J31"/>
  <c r="J29"/>
  <c r="J26"/>
  <c r="J24"/>
  <c r="J22"/>
  <c r="F14"/>
  <c r="G14"/>
  <c r="H14"/>
  <c r="I14"/>
  <c r="E14"/>
  <c r="J19"/>
  <c r="J17"/>
  <c r="J15"/>
  <c r="J14" l="1"/>
  <c r="J45"/>
  <c r="J33"/>
  <c r="J21"/>
  <c r="J38"/>
</calcChain>
</file>

<file path=xl/sharedStrings.xml><?xml version="1.0" encoding="utf-8"?>
<sst xmlns="http://schemas.openxmlformats.org/spreadsheetml/2006/main" count="115" uniqueCount="76">
  <si>
    <t xml:space="preserve">Наименование
основного мероприятия подпрограммы (Программы), мероприятия подпрограммы (Программы), контрольного
события
</t>
  </si>
  <si>
    <t>№ п/п</t>
  </si>
  <si>
    <t>План начала реализации мероприятия / факт начала реализации мероприятия</t>
  </si>
  <si>
    <t xml:space="preserve">План окончания
реализации мероприятия,
наступления контрольного события / факт
окончания
реализации мероприятия,
наступления контрольного события
</t>
  </si>
  <si>
    <t>Кассовые расходы в разрезе источников финансирования, тыс. рублей</t>
  </si>
  <si>
    <t>местный бюджет, всего</t>
  </si>
  <si>
    <t>в том числе</t>
  </si>
  <si>
    <t>федеральный бюджет</t>
  </si>
  <si>
    <t>краевой бюджет</t>
  </si>
  <si>
    <t>средства участников Программы</t>
  </si>
  <si>
    <t>оценка выпадающих доходов</t>
  </si>
  <si>
    <t>Итого (Графа 5+8)</t>
  </si>
  <si>
    <t>1.1.</t>
  </si>
  <si>
    <t>1.1.1.</t>
  </si>
  <si>
    <t>01.01.2018</t>
  </si>
  <si>
    <t>31.12.2018</t>
  </si>
  <si>
    <t>1.1.2.</t>
  </si>
  <si>
    <t>1.1.3.</t>
  </si>
  <si>
    <t>1.2.</t>
  </si>
  <si>
    <t>1.2.1.</t>
  </si>
  <si>
    <t>1.3.</t>
  </si>
  <si>
    <t>Подпрограмма: «Энергосбережение и повышение энергетической эффективности»</t>
  </si>
  <si>
    <t xml:space="preserve">Основное мероприятие: Изготовление проектно - сметной документации «Модернизация, устройство автономных источников теплоснабжения в школьных и дошкольных учреждениях Ипатовского городского округа с проведением экспертизы"
</t>
  </si>
  <si>
    <t xml:space="preserve">Контрольное событие: Изготовление проектно – сметныой документации на модернизацию, устройство автономных источников теплоснабжения в школьных и дошкольных учреждениях Ипатовского городского округа с проведением экспертизы в 1 квартале 2018 года не осуществлялась.
</t>
  </si>
  <si>
    <t xml:space="preserve">Основное мероприятие: Модернизация, устройство автономных  источников теплоснабжения в школьных и дошкольных учреждениях Ипатовскогогородского округа
</t>
  </si>
  <si>
    <t xml:space="preserve">Контрольное событие: В отчетном периоде модернизация источников теплоснабжения устройств автономных  источников теплоснабжения в школьных и дошкольных учреждениях Ипатовского городского округа Ставропольского края не производилась
</t>
  </si>
  <si>
    <t>Основное мероприятие: Проведение работ по замене оконных блоков в муниципальных дошкольных образовательных организациях</t>
  </si>
  <si>
    <t>Подпрограмма «Благоустройство территории Ипатовского городского округа»</t>
  </si>
  <si>
    <t>Основное мероприятие: Организация и содержание мест захоронения</t>
  </si>
  <si>
    <t>Основное мероприятие: Организация деятельности по сбору и транспортированию твердых коммунальных отходов</t>
  </si>
  <si>
    <t xml:space="preserve">Контрольное событие: Организована деятельность по сбору и транспортированию твердых коммунальных отходов. В отчетном периоде объем собранных и транспортированных отходов составил 444,0 м3.
</t>
  </si>
  <si>
    <t>Основное мероприятие: Расходы на уличное освещение</t>
  </si>
  <si>
    <t>Основное мероприятие: Мероприятия по благоустройству</t>
  </si>
  <si>
    <t xml:space="preserve">Контрольное событие: В отчетном периоде проведены работы по благоустройству и озеленению Ипатовского городского округа на сумму 197,14 тыс.руб. (2,1% к годовому плану)
</t>
  </si>
  <si>
    <t>Основное мероприятие: Благоустройство парковой зоны</t>
  </si>
  <si>
    <t>5.3.1.</t>
  </si>
  <si>
    <t xml:space="preserve">Основное мероприятие: Мероприятия по совершенствованию и развитию гражданской обороны
</t>
  </si>
  <si>
    <t>Основное мероприятие: Мероприятия по защите населения и территорий от чрезвычайных ситуаций природного и техногенного характера</t>
  </si>
  <si>
    <t>Подпрограмма: "Комплексное развитие систем коммунальной инфраструктуры"</t>
  </si>
  <si>
    <t>Основное мероприятие: Улучшение системы водоснабжения на территории Ипатовского городского округа Ставропольского края</t>
  </si>
  <si>
    <t>Основное мероприятие: Газификация населенных пунктов Ипатовского городского округа Ставропольского края</t>
  </si>
  <si>
    <t>5.4.3.</t>
  </si>
  <si>
    <t>Основное мероприятие: Разработка и актуализация схем теплоснабжения водоснабжения и водоотведения территории Ипатовского городского округа Ставропольского края</t>
  </si>
  <si>
    <t>Подпрограмма "Обеспечение реализации Программы и иных мероприятий"</t>
  </si>
  <si>
    <t>Основное мероприятие: Обеспечение деятельности органа управления по работе с территориями Ипатовского городского округа Ставропольского края</t>
  </si>
  <si>
    <t>Основное мероприятие: Социальная поддержка граждан</t>
  </si>
  <si>
    <t>Контрольное событие: Выплачены социальные пособия на погребение 16,64 тыс.руб. (5,5% к годовому плану)</t>
  </si>
  <si>
    <t xml:space="preserve">Контрольное событие: Расходы на обеспечение  деятельности управления по работе с территориями Ипатовского городского округа Ставропольского края в 1 квартале 2018 года составлили 5574,83 тыс. руб. (16,6% к плану)
</t>
  </si>
  <si>
    <t>Контрольное событие: Схемы теплоснабжения, водоснабжения и водоотведения на территории Ипатовского городского округа Ставропольского края в отчетном периоде не разрабатывались</t>
  </si>
  <si>
    <t>Контрольное событие: В 1 квартале 2018 года мероприятия по газификации х. Кундули не проводились</t>
  </si>
  <si>
    <t>Контрольное событие: Средства индивидуальной защиты сотрудникам спасательных служб ГО в отчетном периоде не приобретались. Создан резервный фонд администрации Ипатовского городского округа.</t>
  </si>
  <si>
    <t>Подпрограмма «Развитие и совершенствование гражданской обороны и защиты населения, территорий от чрезвычайных ситуаций в Ипатовском городском округе  Ставропольского края»</t>
  </si>
  <si>
    <t>Контрольное событие:  Проведена уборка мест захоронения площадью. Данные работы будут производиться во 2-4 квартале</t>
  </si>
  <si>
    <t>Контрольное событие: Установление оконных блоков из ПВХ в  муниципальных  учреждениях в 1 квартале 2018 года не осуществлялось. Планируемый срок выполнения работ 2-3 квартал 2018 года.</t>
  </si>
  <si>
    <t>Контрольное событие: Благоустройство парковой зоны  по ул. Оржоникидзе между ул. Ленинградской и ул. Гагарина в отчетном периоде не  осуществлялось. Данные  работы согласно муниципального контракта будут выполнены во 2-3 квартале 2018 года</t>
  </si>
  <si>
    <t xml:space="preserve">Контрольное событие:  Денежные средства направлены на обеспечение деятельности МКУ ЕДДС ИГО СК в сфере предупреждения ЧС.
</t>
  </si>
  <si>
    <t xml:space="preserve">Контрольное событие :  В 1 квартале 2018 года мероприятия по улучшению системы водоснабжения в западной части г. Ипатово не проводились </t>
  </si>
  <si>
    <t xml:space="preserve">Контрольное событие 2: Расходы на проведение ремонта уличного освещения в отчетном периоде составили  28,44 тыс.руб.
</t>
  </si>
  <si>
    <t xml:space="preserve">Контрольное событие 1: Оплата за потребленную электрическую энергию на уличное освещение за 1 квартал 2018 года составила 1 459,97 тыс. руб. 
</t>
  </si>
  <si>
    <t>Приложение 8</t>
  </si>
  <si>
    <t>Мониторинг реализации программы</t>
  </si>
  <si>
    <t>отчетный период: 1 квартал 2018 года</t>
  </si>
  <si>
    <t xml:space="preserve"> Программа "Развитие жилищно- коммунального хозяйства, защита населения и территории  от чрезвычайных ситуаций в  Ипатовском городском округе Ставропольского края" </t>
  </si>
  <si>
    <t>1.2.2.</t>
  </si>
  <si>
    <t>1.2.3.</t>
  </si>
  <si>
    <t>1.2.4.</t>
  </si>
  <si>
    <t>1.2.5.</t>
  </si>
  <si>
    <t>1.3.2.</t>
  </si>
  <si>
    <t>1.4.</t>
  </si>
  <si>
    <t>1.4.1.</t>
  </si>
  <si>
    <t>1.4.2.</t>
  </si>
  <si>
    <t>1.5.</t>
  </si>
  <si>
    <t>1.5.1.</t>
  </si>
  <si>
    <t>наименование Программы: "Развитие жилищно- коммунального хозяйства, защита населения и территории  от чрезвычайных ситуаций</t>
  </si>
  <si>
    <t xml:space="preserve"> в  Ипатовском городском округе Ставропольского края"</t>
  </si>
  <si>
    <t>ответственный исполнитель: Управление по работе с территоиями администрации Ипатовского городского округа Ставропольского края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</si>
</sst>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49" fontId="5" fillId="3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/>
    </xf>
    <xf numFmtId="49" fontId="1" fillId="0" borderId="1" xfId="0" applyNumberFormat="1" applyFont="1" applyBorder="1"/>
    <xf numFmtId="0" fontId="1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ОЖЕНИЕ №3, № 4 предельные объемы 201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6</xdr:row>
      <xdr:rowOff>133350</xdr:rowOff>
    </xdr:from>
    <xdr:to>
      <xdr:col>1</xdr:col>
      <xdr:colOff>200025</xdr:colOff>
      <xdr:row>6</xdr:row>
      <xdr:rowOff>133350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419225" y="561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tabSelected="1" workbookViewId="0">
      <selection activeCell="B7" sqref="B7"/>
    </sheetView>
  </sheetViews>
  <sheetFormatPr defaultRowHeight="15"/>
  <cols>
    <col min="1" max="1" width="5.7109375" customWidth="1"/>
    <col min="2" max="2" width="47.28515625" customWidth="1"/>
    <col min="3" max="3" width="10.85546875" customWidth="1"/>
    <col min="4" max="4" width="12.140625" customWidth="1"/>
    <col min="5" max="5" width="10.28515625" customWidth="1"/>
    <col min="6" max="6" width="10.85546875" customWidth="1"/>
    <col min="7" max="7" width="9.7109375" customWidth="1"/>
    <col min="8" max="8" width="10.140625" customWidth="1"/>
    <col min="9" max="9" width="10.28515625" customWidth="1"/>
    <col min="10" max="10" width="9.7109375" customWidth="1"/>
  </cols>
  <sheetData>
    <row r="1" spans="1:10">
      <c r="I1" t="s">
        <v>59</v>
      </c>
    </row>
    <row r="2" spans="1:10">
      <c r="C2" t="s">
        <v>60</v>
      </c>
    </row>
    <row r="4" spans="1:10">
      <c r="B4" t="s">
        <v>73</v>
      </c>
    </row>
    <row r="5" spans="1:10">
      <c r="B5" t="s">
        <v>74</v>
      </c>
    </row>
    <row r="6" spans="1:10">
      <c r="A6" s="27"/>
      <c r="B6" s="27" t="s">
        <v>61</v>
      </c>
      <c r="C6" s="27"/>
      <c r="D6" s="27"/>
      <c r="H6" s="27"/>
      <c r="I6" s="27"/>
      <c r="J6" s="27"/>
    </row>
    <row r="7" spans="1:10">
      <c r="A7" s="27"/>
      <c r="B7" s="27" t="s">
        <v>75</v>
      </c>
      <c r="C7" s="27"/>
      <c r="D7" s="27"/>
      <c r="H7" s="27"/>
      <c r="I7" s="27"/>
      <c r="J7" s="27"/>
    </row>
    <row r="8" spans="1:10">
      <c r="F8" s="27"/>
    </row>
    <row r="9" spans="1:10">
      <c r="A9" s="53" t="s">
        <v>1</v>
      </c>
      <c r="B9" s="50" t="s">
        <v>0</v>
      </c>
      <c r="C9" s="50" t="s">
        <v>2</v>
      </c>
      <c r="D9" s="50" t="s">
        <v>3</v>
      </c>
      <c r="E9" s="56" t="s">
        <v>4</v>
      </c>
      <c r="F9" s="58"/>
      <c r="G9" s="58"/>
      <c r="H9" s="58"/>
      <c r="I9" s="58"/>
      <c r="J9" s="57"/>
    </row>
    <row r="10" spans="1:10" ht="104.25" customHeight="1">
      <c r="A10" s="54"/>
      <c r="B10" s="51"/>
      <c r="C10" s="51"/>
      <c r="D10" s="54"/>
      <c r="E10" s="50" t="s">
        <v>5</v>
      </c>
      <c r="F10" s="56" t="s">
        <v>6</v>
      </c>
      <c r="G10" s="57"/>
      <c r="H10" s="50" t="s">
        <v>9</v>
      </c>
      <c r="I10" s="50" t="s">
        <v>10</v>
      </c>
      <c r="J10" s="59" t="s">
        <v>11</v>
      </c>
    </row>
    <row r="11" spans="1:10" ht="36.75" customHeight="1">
      <c r="A11" s="55"/>
      <c r="B11" s="52"/>
      <c r="C11" s="52"/>
      <c r="D11" s="55"/>
      <c r="E11" s="52"/>
      <c r="F11" s="2" t="s">
        <v>7</v>
      </c>
      <c r="G11" s="3" t="s">
        <v>8</v>
      </c>
      <c r="H11" s="55"/>
      <c r="I11" s="52"/>
      <c r="J11" s="59"/>
    </row>
    <row r="12" spans="1:10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</row>
    <row r="13" spans="1:10" ht="27" customHeight="1">
      <c r="A13" s="38" t="s">
        <v>62</v>
      </c>
      <c r="B13" s="39"/>
      <c r="C13" s="39"/>
      <c r="D13" s="39"/>
      <c r="E13" s="39"/>
      <c r="F13" s="39"/>
      <c r="G13" s="39"/>
      <c r="H13" s="39"/>
      <c r="I13" s="39"/>
      <c r="J13" s="40"/>
    </row>
    <row r="14" spans="1:10" ht="26.25" customHeight="1">
      <c r="A14" s="16" t="s">
        <v>12</v>
      </c>
      <c r="B14" s="17" t="s">
        <v>21</v>
      </c>
      <c r="C14" s="13" t="s">
        <v>14</v>
      </c>
      <c r="D14" s="13" t="s">
        <v>15</v>
      </c>
      <c r="E14" s="14">
        <f>-E15+E17+E19</f>
        <v>0</v>
      </c>
      <c r="F14" s="14">
        <f t="shared" ref="F14:I14" si="0">-F15+F17+F19</f>
        <v>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>E14+H14</f>
        <v>0</v>
      </c>
    </row>
    <row r="15" spans="1:10" ht="60.75" customHeight="1">
      <c r="A15" s="7" t="s">
        <v>13</v>
      </c>
      <c r="B15" s="11" t="s">
        <v>22</v>
      </c>
      <c r="C15" s="9" t="s">
        <v>14</v>
      </c>
      <c r="D15" s="9" t="s">
        <v>15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f>E15+H15</f>
        <v>0</v>
      </c>
    </row>
    <row r="16" spans="1:10" ht="24" customHeight="1">
      <c r="A16" s="32" t="s">
        <v>23</v>
      </c>
      <c r="B16" s="33"/>
      <c r="C16" s="33"/>
      <c r="D16" s="33"/>
      <c r="E16" s="33"/>
      <c r="F16" s="33"/>
      <c r="G16" s="33"/>
      <c r="H16" s="33"/>
      <c r="I16" s="33"/>
      <c r="J16" s="34"/>
    </row>
    <row r="17" spans="1:10" ht="38.25" customHeight="1">
      <c r="A17" s="7" t="s">
        <v>16</v>
      </c>
      <c r="B17" s="8" t="s">
        <v>24</v>
      </c>
      <c r="C17" s="9" t="s">
        <v>14</v>
      </c>
      <c r="D17" s="9" t="s">
        <v>15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f>E17+H17</f>
        <v>0</v>
      </c>
    </row>
    <row r="18" spans="1:10" ht="25.5" customHeight="1">
      <c r="A18" s="35" t="s">
        <v>25</v>
      </c>
      <c r="B18" s="36"/>
      <c r="C18" s="36"/>
      <c r="D18" s="36"/>
      <c r="E18" s="36"/>
      <c r="F18" s="36"/>
      <c r="G18" s="36"/>
      <c r="H18" s="36"/>
      <c r="I18" s="36"/>
      <c r="J18" s="37"/>
    </row>
    <row r="19" spans="1:10" ht="36.75">
      <c r="A19" s="7" t="s">
        <v>17</v>
      </c>
      <c r="B19" s="19" t="s">
        <v>26</v>
      </c>
      <c r="C19" s="9" t="s">
        <v>14</v>
      </c>
      <c r="D19" s="9" t="s">
        <v>15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f>E19+H19</f>
        <v>0</v>
      </c>
    </row>
    <row r="20" spans="1:10" ht="23.25" customHeight="1">
      <c r="A20" s="41" t="s">
        <v>53</v>
      </c>
      <c r="B20" s="42"/>
      <c r="C20" s="42"/>
      <c r="D20" s="42"/>
      <c r="E20" s="42"/>
      <c r="F20" s="42"/>
      <c r="G20" s="42"/>
      <c r="H20" s="42"/>
      <c r="I20" s="42"/>
      <c r="J20" s="43"/>
    </row>
    <row r="21" spans="1:10" ht="24" customHeight="1">
      <c r="A21" s="12" t="s">
        <v>18</v>
      </c>
      <c r="B21" s="6" t="s">
        <v>27</v>
      </c>
      <c r="C21" s="13" t="s">
        <v>14</v>
      </c>
      <c r="D21" s="13" t="s">
        <v>15</v>
      </c>
      <c r="E21" s="14">
        <f>E22+E24+E26+E29+E31</f>
        <v>1883.13</v>
      </c>
      <c r="F21" s="14">
        <f t="shared" ref="F21:I21" si="1">F22+F24+F26+F29+F31</f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>E21+H21</f>
        <v>1883.13</v>
      </c>
    </row>
    <row r="22" spans="1:10" ht="24">
      <c r="A22" s="7" t="s">
        <v>19</v>
      </c>
      <c r="B22" s="8" t="s">
        <v>28</v>
      </c>
      <c r="C22" s="9" t="s">
        <v>14</v>
      </c>
      <c r="D22" s="9" t="s">
        <v>15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f>E22+H22</f>
        <v>0</v>
      </c>
    </row>
    <row r="23" spans="1:10">
      <c r="A23" s="29" t="s">
        <v>52</v>
      </c>
      <c r="B23" s="30"/>
      <c r="C23" s="30"/>
      <c r="D23" s="30"/>
      <c r="E23" s="30"/>
      <c r="F23" s="30"/>
      <c r="G23" s="30"/>
      <c r="H23" s="30"/>
      <c r="I23" s="30"/>
      <c r="J23" s="31"/>
    </row>
    <row r="24" spans="1:10" ht="24.75">
      <c r="A24" s="7" t="s">
        <v>63</v>
      </c>
      <c r="B24" s="5" t="s">
        <v>29</v>
      </c>
      <c r="C24" s="9" t="s">
        <v>14</v>
      </c>
      <c r="D24" s="9" t="s">
        <v>15</v>
      </c>
      <c r="E24" s="10">
        <v>197.58</v>
      </c>
      <c r="F24" s="10">
        <v>0</v>
      </c>
      <c r="G24" s="10">
        <v>0</v>
      </c>
      <c r="H24" s="10">
        <v>0</v>
      </c>
      <c r="I24" s="10">
        <v>0</v>
      </c>
      <c r="J24" s="18">
        <f>E24+H24</f>
        <v>197.58</v>
      </c>
    </row>
    <row r="25" spans="1:10" ht="25.5" customHeight="1">
      <c r="A25" s="45" t="s">
        <v>30</v>
      </c>
      <c r="B25" s="46"/>
      <c r="C25" s="46"/>
      <c r="D25" s="46"/>
      <c r="E25" s="46"/>
      <c r="F25" s="46"/>
      <c r="G25" s="46"/>
      <c r="H25" s="46"/>
      <c r="I25" s="46"/>
      <c r="J25" s="47"/>
    </row>
    <row r="26" spans="1:10">
      <c r="A26" s="20" t="s">
        <v>64</v>
      </c>
      <c r="B26" s="7" t="s">
        <v>31</v>
      </c>
      <c r="C26" s="9" t="s">
        <v>14</v>
      </c>
      <c r="D26" s="9" t="s">
        <v>15</v>
      </c>
      <c r="E26" s="10">
        <v>1488.41</v>
      </c>
      <c r="F26" s="10">
        <v>0</v>
      </c>
      <c r="G26" s="10">
        <v>0</v>
      </c>
      <c r="H26" s="10">
        <v>0</v>
      </c>
      <c r="I26" s="10">
        <v>0</v>
      </c>
      <c r="J26" s="10">
        <f>E26+H26</f>
        <v>1488.41</v>
      </c>
    </row>
    <row r="27" spans="1:10">
      <c r="A27" s="35" t="s">
        <v>58</v>
      </c>
      <c r="B27" s="36"/>
      <c r="C27" s="36"/>
      <c r="D27" s="36"/>
      <c r="E27" s="36"/>
      <c r="F27" s="36"/>
      <c r="G27" s="36"/>
      <c r="H27" s="36"/>
      <c r="I27" s="36"/>
      <c r="J27" s="37"/>
    </row>
    <row r="28" spans="1:10">
      <c r="A28" s="35" t="s">
        <v>57</v>
      </c>
      <c r="B28" s="48"/>
      <c r="C28" s="48"/>
      <c r="D28" s="48"/>
      <c r="E28" s="48"/>
      <c r="F28" s="48"/>
      <c r="G28" s="48"/>
      <c r="H28" s="48"/>
      <c r="I28" s="48"/>
      <c r="J28" s="49"/>
    </row>
    <row r="29" spans="1:10">
      <c r="A29" s="4" t="s">
        <v>65</v>
      </c>
      <c r="B29" s="4" t="s">
        <v>32</v>
      </c>
      <c r="C29" s="9" t="s">
        <v>14</v>
      </c>
      <c r="D29" s="9" t="s">
        <v>15</v>
      </c>
      <c r="E29" s="10">
        <v>197.14</v>
      </c>
      <c r="F29" s="10">
        <v>0</v>
      </c>
      <c r="G29" s="10">
        <v>0</v>
      </c>
      <c r="H29" s="10">
        <v>0</v>
      </c>
      <c r="I29" s="10">
        <v>0</v>
      </c>
      <c r="J29" s="10">
        <f>E29+H29</f>
        <v>197.14</v>
      </c>
    </row>
    <row r="30" spans="1:10">
      <c r="A30" s="45" t="s">
        <v>33</v>
      </c>
      <c r="B30" s="46"/>
      <c r="C30" s="46"/>
      <c r="D30" s="46"/>
      <c r="E30" s="46"/>
      <c r="F30" s="46"/>
      <c r="G30" s="46"/>
      <c r="H30" s="46"/>
      <c r="I30" s="46"/>
      <c r="J30" s="47"/>
    </row>
    <row r="31" spans="1:10">
      <c r="A31" s="4" t="s">
        <v>66</v>
      </c>
      <c r="B31" s="4" t="s">
        <v>34</v>
      </c>
      <c r="C31" s="9" t="s">
        <v>14</v>
      </c>
      <c r="D31" s="9" t="s">
        <v>15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f>E31+H31</f>
        <v>0</v>
      </c>
    </row>
    <row r="32" spans="1:10" ht="22.5" customHeight="1">
      <c r="A32" s="41" t="s">
        <v>54</v>
      </c>
      <c r="B32" s="42"/>
      <c r="C32" s="42"/>
      <c r="D32" s="42"/>
      <c r="E32" s="42"/>
      <c r="F32" s="42"/>
      <c r="G32" s="42"/>
      <c r="H32" s="42"/>
      <c r="I32" s="42"/>
      <c r="J32" s="43"/>
    </row>
    <row r="33" spans="1:10" ht="48.75">
      <c r="A33" s="12" t="s">
        <v>20</v>
      </c>
      <c r="B33" s="15" t="s">
        <v>51</v>
      </c>
      <c r="C33" s="13" t="s">
        <v>14</v>
      </c>
      <c r="D33" s="13" t="s">
        <v>15</v>
      </c>
      <c r="E33" s="14">
        <f>E34+E36</f>
        <v>620.11</v>
      </c>
      <c r="F33" s="14">
        <f t="shared" ref="F33:I33" si="2">F34+F36</f>
        <v>0</v>
      </c>
      <c r="G33" s="14">
        <f t="shared" si="2"/>
        <v>0</v>
      </c>
      <c r="H33" s="14">
        <f t="shared" si="2"/>
        <v>0</v>
      </c>
      <c r="I33" s="14">
        <f t="shared" si="2"/>
        <v>0</v>
      </c>
      <c r="J33" s="14">
        <f>E33+H33</f>
        <v>620.11</v>
      </c>
    </row>
    <row r="34" spans="1:10" ht="25.5" customHeight="1">
      <c r="A34" s="7" t="s">
        <v>35</v>
      </c>
      <c r="B34" s="25" t="s">
        <v>36</v>
      </c>
      <c r="C34" s="9" t="s">
        <v>14</v>
      </c>
      <c r="D34" s="9" t="s">
        <v>15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f>E34+H34</f>
        <v>0</v>
      </c>
    </row>
    <row r="35" spans="1:10" ht="24" customHeight="1">
      <c r="A35" s="44" t="s">
        <v>50</v>
      </c>
      <c r="B35" s="44"/>
      <c r="C35" s="44"/>
      <c r="D35" s="44"/>
      <c r="E35" s="44"/>
      <c r="F35" s="44"/>
      <c r="G35" s="44"/>
      <c r="H35" s="44"/>
      <c r="I35" s="44"/>
      <c r="J35" s="44"/>
    </row>
    <row r="36" spans="1:10" ht="36.75">
      <c r="A36" s="7" t="s">
        <v>67</v>
      </c>
      <c r="B36" s="26" t="s">
        <v>37</v>
      </c>
      <c r="C36" s="9" t="s">
        <v>14</v>
      </c>
      <c r="D36" s="9" t="s">
        <v>15</v>
      </c>
      <c r="E36" s="10">
        <v>620.11</v>
      </c>
      <c r="F36" s="10">
        <v>0</v>
      </c>
      <c r="G36" s="10">
        <v>0</v>
      </c>
      <c r="H36" s="10">
        <v>0</v>
      </c>
      <c r="I36" s="10">
        <v>0</v>
      </c>
      <c r="J36" s="10">
        <f>E36+H36</f>
        <v>620.11</v>
      </c>
    </row>
    <row r="37" spans="1:10">
      <c r="A37" s="32" t="s">
        <v>55</v>
      </c>
      <c r="B37" s="33"/>
      <c r="C37" s="33"/>
      <c r="D37" s="33"/>
      <c r="E37" s="33"/>
      <c r="F37" s="33"/>
      <c r="G37" s="33"/>
      <c r="H37" s="33"/>
      <c r="I37" s="33"/>
      <c r="J37" s="34"/>
    </row>
    <row r="38" spans="1:10" ht="24">
      <c r="A38" s="12" t="s">
        <v>68</v>
      </c>
      <c r="B38" s="6" t="s">
        <v>38</v>
      </c>
      <c r="C38" s="13" t="s">
        <v>14</v>
      </c>
      <c r="D38" s="13" t="s">
        <v>15</v>
      </c>
      <c r="E38" s="22">
        <f>E39+E41+E43</f>
        <v>0</v>
      </c>
      <c r="F38" s="22">
        <f t="shared" ref="F38:I38" si="3">F39+F41+F43</f>
        <v>0</v>
      </c>
      <c r="G38" s="22">
        <f t="shared" si="3"/>
        <v>0</v>
      </c>
      <c r="H38" s="22">
        <f t="shared" si="3"/>
        <v>0</v>
      </c>
      <c r="I38" s="22">
        <f t="shared" si="3"/>
        <v>0</v>
      </c>
      <c r="J38" s="22">
        <f>E38+H38</f>
        <v>0</v>
      </c>
    </row>
    <row r="39" spans="1:10" ht="36.75">
      <c r="A39" s="7" t="s">
        <v>69</v>
      </c>
      <c r="B39" s="21" t="s">
        <v>39</v>
      </c>
      <c r="C39" s="9" t="s">
        <v>14</v>
      </c>
      <c r="D39" s="9" t="s">
        <v>15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f>E39+H39</f>
        <v>0</v>
      </c>
    </row>
    <row r="40" spans="1:10">
      <c r="A40" s="29" t="s">
        <v>56</v>
      </c>
      <c r="B40" s="30"/>
      <c r="C40" s="30"/>
      <c r="D40" s="30"/>
      <c r="E40" s="30"/>
      <c r="F40" s="30"/>
      <c r="G40" s="30"/>
      <c r="H40" s="30"/>
      <c r="I40" s="30"/>
      <c r="J40" s="31"/>
    </row>
    <row r="41" spans="1:10" ht="26.25" customHeight="1">
      <c r="A41" s="23" t="s">
        <v>70</v>
      </c>
      <c r="B41" s="24" t="s">
        <v>40</v>
      </c>
      <c r="C41" s="9" t="s">
        <v>14</v>
      </c>
      <c r="D41" s="9" t="s">
        <v>15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f>E41+H41</f>
        <v>0</v>
      </c>
    </row>
    <row r="42" spans="1:10">
      <c r="A42" s="29" t="s">
        <v>49</v>
      </c>
      <c r="B42" s="30"/>
      <c r="C42" s="30"/>
      <c r="D42" s="30"/>
      <c r="E42" s="30"/>
      <c r="F42" s="30"/>
      <c r="G42" s="30"/>
      <c r="H42" s="30"/>
      <c r="I42" s="30"/>
      <c r="J42" s="31"/>
    </row>
    <row r="43" spans="1:10" ht="36.75">
      <c r="A43" s="8" t="s">
        <v>41</v>
      </c>
      <c r="B43" s="21" t="s">
        <v>42</v>
      </c>
      <c r="C43" s="9" t="s">
        <v>14</v>
      </c>
      <c r="D43" s="9" t="s">
        <v>15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f>E43+H43</f>
        <v>0</v>
      </c>
    </row>
    <row r="44" spans="1:10" ht="25.5" customHeight="1">
      <c r="A44" s="29" t="s">
        <v>48</v>
      </c>
      <c r="B44" s="30"/>
      <c r="C44" s="30"/>
      <c r="D44" s="30"/>
      <c r="E44" s="30"/>
      <c r="F44" s="30"/>
      <c r="G44" s="30"/>
      <c r="H44" s="30"/>
      <c r="I44" s="30"/>
      <c r="J44" s="31"/>
    </row>
    <row r="45" spans="1:10" ht="24.75">
      <c r="A45" s="12" t="s">
        <v>71</v>
      </c>
      <c r="B45" s="15" t="s">
        <v>43</v>
      </c>
      <c r="C45" s="13" t="s">
        <v>14</v>
      </c>
      <c r="D45" s="13" t="s">
        <v>15</v>
      </c>
      <c r="E45" s="14">
        <f>E46+E48</f>
        <v>5574.83</v>
      </c>
      <c r="F45" s="14">
        <f t="shared" ref="F45:I45" si="4">F46+F48</f>
        <v>0</v>
      </c>
      <c r="G45" s="14">
        <f t="shared" si="4"/>
        <v>0</v>
      </c>
      <c r="H45" s="14">
        <f t="shared" si="4"/>
        <v>0</v>
      </c>
      <c r="I45" s="14">
        <f t="shared" si="4"/>
        <v>0</v>
      </c>
      <c r="J45" s="14">
        <f>E45+H45</f>
        <v>5574.83</v>
      </c>
    </row>
    <row r="46" spans="1:10" ht="36">
      <c r="A46" s="28" t="s">
        <v>72</v>
      </c>
      <c r="B46" s="8" t="s">
        <v>44</v>
      </c>
      <c r="C46" s="9" t="s">
        <v>14</v>
      </c>
      <c r="D46" s="9" t="s">
        <v>15</v>
      </c>
      <c r="E46" s="10">
        <v>5558.19</v>
      </c>
      <c r="F46" s="10">
        <v>0</v>
      </c>
      <c r="G46" s="10">
        <v>0</v>
      </c>
      <c r="H46" s="10">
        <v>0</v>
      </c>
      <c r="I46" s="10">
        <v>0</v>
      </c>
      <c r="J46" s="10">
        <f>E46+H46</f>
        <v>5558.19</v>
      </c>
    </row>
    <row r="47" spans="1:10" ht="25.5" customHeight="1">
      <c r="A47" s="35" t="s">
        <v>47</v>
      </c>
      <c r="B47" s="36"/>
      <c r="C47" s="36"/>
      <c r="D47" s="36"/>
      <c r="E47" s="36"/>
      <c r="F47" s="36"/>
      <c r="G47" s="36"/>
      <c r="H47" s="36"/>
      <c r="I47" s="36"/>
      <c r="J47" s="37"/>
    </row>
    <row r="48" spans="1:10">
      <c r="A48" s="4" t="s">
        <v>16</v>
      </c>
      <c r="B48" s="4" t="s">
        <v>45</v>
      </c>
      <c r="C48" s="9" t="s">
        <v>14</v>
      </c>
      <c r="D48" s="9" t="s">
        <v>15</v>
      </c>
      <c r="E48" s="10">
        <v>16.64</v>
      </c>
      <c r="F48" s="10">
        <v>0</v>
      </c>
      <c r="G48" s="10">
        <v>0</v>
      </c>
      <c r="H48" s="10">
        <v>0</v>
      </c>
      <c r="I48" s="10">
        <v>0</v>
      </c>
      <c r="J48" s="10">
        <f>E48+H48</f>
        <v>16.64</v>
      </c>
    </row>
    <row r="49" spans="1:10">
      <c r="A49" s="29" t="s">
        <v>46</v>
      </c>
      <c r="B49" s="30"/>
      <c r="C49" s="30"/>
      <c r="D49" s="30"/>
      <c r="E49" s="30"/>
      <c r="F49" s="30"/>
      <c r="G49" s="30"/>
      <c r="H49" s="30"/>
      <c r="I49" s="30"/>
      <c r="J49" s="31"/>
    </row>
  </sheetData>
  <mergeCells count="27">
    <mergeCell ref="B9:B11"/>
    <mergeCell ref="A9:A11"/>
    <mergeCell ref="F10:G10"/>
    <mergeCell ref="H10:H11"/>
    <mergeCell ref="I10:I11"/>
    <mergeCell ref="E9:J9"/>
    <mergeCell ref="E10:E11"/>
    <mergeCell ref="D9:D11"/>
    <mergeCell ref="C9:C11"/>
    <mergeCell ref="J10:J11"/>
    <mergeCell ref="A35:J35"/>
    <mergeCell ref="A25:J25"/>
    <mergeCell ref="A27:J27"/>
    <mergeCell ref="A28:J28"/>
    <mergeCell ref="A30:J30"/>
    <mergeCell ref="A32:J32"/>
    <mergeCell ref="A13:J13"/>
    <mergeCell ref="A16:J16"/>
    <mergeCell ref="A18:J18"/>
    <mergeCell ref="A20:J20"/>
    <mergeCell ref="A23:J23"/>
    <mergeCell ref="A49:J49"/>
    <mergeCell ref="A37:J37"/>
    <mergeCell ref="A40:J40"/>
    <mergeCell ref="A42:J42"/>
    <mergeCell ref="A44:J44"/>
    <mergeCell ref="A47:J47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</dc:creator>
  <cp:lastModifiedBy>Валентина</cp:lastModifiedBy>
  <cp:lastPrinted>2018-05-22T08:18:41Z</cp:lastPrinted>
  <dcterms:created xsi:type="dcterms:W3CDTF">2018-05-04T12:53:21Z</dcterms:created>
  <dcterms:modified xsi:type="dcterms:W3CDTF">2018-06-18T09:14:23Z</dcterms:modified>
</cp:coreProperties>
</file>