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35" windowHeight="11760" activeTab="3"/>
  </bookViews>
  <sheets>
    <sheet name="использование средств 2018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2018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2018 год'!#REF!</definedName>
    <definedName name="OLE_LINK7" localSheetId="2">'достижение индикаторов'!#REF!</definedName>
  </definedNames>
  <calcPr calcId="124519"/>
</workbook>
</file>

<file path=xl/calcChain.xml><?xml version="1.0" encoding="utf-8"?>
<calcChain xmlns="http://schemas.openxmlformats.org/spreadsheetml/2006/main">
  <c r="E69" i="5"/>
  <c r="E67"/>
  <c r="E63"/>
  <c r="E33"/>
  <c r="E32"/>
  <c r="E31"/>
  <c r="E30"/>
  <c r="E29"/>
  <c r="E20" s="1"/>
  <c r="E28"/>
  <c r="E27"/>
  <c r="E26"/>
  <c r="D27"/>
  <c r="D28"/>
  <c r="D29"/>
  <c r="D20" s="1"/>
  <c r="D30"/>
  <c r="D31"/>
  <c r="D32"/>
  <c r="D33"/>
  <c r="D26"/>
  <c r="E52"/>
  <c r="D52"/>
  <c r="E70"/>
  <c r="D70"/>
  <c r="D69"/>
  <c r="D68"/>
  <c r="D67"/>
  <c r="D66"/>
  <c r="D64"/>
  <c r="D63"/>
  <c r="D62"/>
  <c r="E43"/>
  <c r="D43"/>
  <c r="E34"/>
  <c r="D34"/>
  <c r="D22" l="1"/>
  <c r="D18"/>
  <c r="D17"/>
  <c r="E21"/>
  <c r="E24"/>
  <c r="D24"/>
  <c r="E18"/>
  <c r="E22"/>
  <c r="D21"/>
  <c r="D23"/>
  <c r="D19"/>
  <c r="D61"/>
  <c r="E25"/>
  <c r="E19"/>
  <c r="E68"/>
  <c r="E23" s="1"/>
  <c r="D25"/>
  <c r="D16" l="1"/>
  <c r="E61" l="1"/>
  <c r="E17"/>
  <c r="H17" i="4"/>
  <c r="H16" s="1"/>
  <c r="I17"/>
  <c r="I16" s="1"/>
  <c r="G17"/>
  <c r="G16" s="1"/>
  <c r="E16" i="5" l="1"/>
</calcChain>
</file>

<file path=xl/sharedStrings.xml><?xml version="1.0" encoding="utf-8"?>
<sst xmlns="http://schemas.openxmlformats.org/spreadsheetml/2006/main" count="270" uniqueCount="171">
  <si>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</si>
  <si>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</si>
  <si>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</si>
  <si>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</si>
  <si>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</si>
  <si>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</si>
  <si>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</si>
  <si>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</si>
  <si>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Таблица 13</t>
  </si>
  <si>
    <t>текущий год</t>
  </si>
  <si>
    <t>план</t>
  </si>
  <si>
    <t>фактическое значение на конец года</t>
  </si>
  <si>
    <t>%</t>
  </si>
  <si>
    <t>ед.</t>
  </si>
  <si>
    <t>Приложение № 10</t>
  </si>
  <si>
    <t xml:space="preserve">              к Методическим указаниям</t>
  </si>
  <si>
    <t xml:space="preserve">              по разработке и реализации</t>
  </si>
  <si>
    <t xml:space="preserve">              муниципальных программ</t>
  </si>
  <si>
    <t>Таблица 10</t>
  </si>
  <si>
    <t>Отчет</t>
  </si>
  <si>
    <t>Наименование Программы, подпрограммы, основного мероприятия подпрограммы (Программы)</t>
  </si>
  <si>
    <t>ответственный исполнитель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</si>
  <si>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</si>
  <si>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</si>
  <si>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</si>
  <si>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оценка расходов &lt;*&gt;</t>
  </si>
  <si>
    <t>Приложение № 12</t>
  </si>
  <si>
    <t>Таблица 12</t>
  </si>
  <si>
    <t>Сведения</t>
  </si>
  <si>
    <t>наименование целевого индикатора достижения цели Программы, показателя решения задач подпрограммы (Программы)</t>
  </si>
  <si>
    <t>единица измерения</t>
  </si>
  <si>
    <t>год, предшествующий отчетному</t>
  </si>
  <si>
    <t>обоснование отклонений значений индикатора достижения цели Программы (показателя решения задачи подпрограммы (Программы)) на конец отчетного года ( при наличии)</t>
  </si>
  <si>
    <t>Приложение № 13</t>
  </si>
  <si>
    <t>наименование программы, основного мероприятия подпрограммы (Программы)</t>
  </si>
  <si>
    <t>плановый/ фактический срок начала реализации</t>
  </si>
  <si>
    <t>плановый/ фактический срок окончания реализации</t>
  </si>
  <si>
    <t>сведения о ходе реализации основного мероприятия, проблемы, возникшие в ходе выполнения основного мероприятия, мероприятия, контрольного события</t>
  </si>
  <si>
    <t>результаты реализации</t>
  </si>
  <si>
    <t>Рентабельность сельскохозяйственных организаций (с учетом субсидий)</t>
  </si>
  <si>
    <t>зерновых и зернобобовых</t>
  </si>
  <si>
    <t>подсолнечника</t>
  </si>
  <si>
    <t>тыс.тонн</t>
  </si>
  <si>
    <t>тонн</t>
  </si>
  <si>
    <t>тыс.гол.</t>
  </si>
  <si>
    <t>Всего, в том числе</t>
  </si>
  <si>
    <t>Таблица 11</t>
  </si>
  <si>
    <t>рублей</t>
  </si>
  <si>
    <t xml:space="preserve">              Ипатовского городского</t>
  </si>
  <si>
    <t xml:space="preserve">              округа Ставропольского края</t>
  </si>
  <si>
    <t>Приложение № 11</t>
  </si>
  <si>
    <t xml:space="preserve">              района Ставропольского округа</t>
  </si>
  <si>
    <t>значение целевого индикатора достижения цели Прогаммы, показателя решения задачи подпрограммы (Программы)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</si>
  <si>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</si>
  <si>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</si>
  <si>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</si>
  <si>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</si>
  <si>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 xml:space="preserve"> к Методическим указаниям</t>
  </si>
  <si>
    <t xml:space="preserve"> по разработке и реализации</t>
  </si>
  <si>
    <t>муниципальных программ</t>
  </si>
  <si>
    <t>Ипатовского городского</t>
  </si>
  <si>
    <t>округа Ставропольского края</t>
  </si>
  <si>
    <t>выпадающие доходы местного бюджета в результате применения налоговых льгот (иных мер правового регулирования)</t>
  </si>
  <si>
    <t>средства участников Программы</t>
  </si>
  <si>
    <t>-</t>
  </si>
  <si>
    <t xml:space="preserve"> Муниципальная программа "Развитие сельского хозяйства в Ипатовском городском округе Ставропольского края"</t>
  </si>
  <si>
    <t>Цель Программы-  Устойчивое развитие отрасли "сельское хозяйство", способствующее повышению конкурентноспособности сельскохозяйственной продукции, произведенной в Ипатовском городском округе Ставропольского края</t>
  </si>
  <si>
    <t>Производство сельскохозяйственной продукции на территории Ипатовского городского округа Ставропольского края</t>
  </si>
  <si>
    <t>млрд. руб.</t>
  </si>
  <si>
    <t>Подпрограмма "Развитие растениеводства и животноводства в Ипатовском городском округе Ставропольского края"</t>
  </si>
  <si>
    <t>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</t>
  </si>
  <si>
    <t>Доля прибыльных сельскохозяйственных организаций в общем их числе</t>
  </si>
  <si>
    <t>Количество сельскохозяйственных организаций Ипатовского городского округа, охваченных соревнованием</t>
  </si>
  <si>
    <t xml:space="preserve">Задача 2. "Повышение престижа работы в предприятиях и организациях агропромышленного комплекса" </t>
  </si>
  <si>
    <t>Доля сельскохозяйственных организаций Ипатовского городского округа охваченных соревнованием к общему числу сельскохозяйственных предприятий</t>
  </si>
  <si>
    <t>Доля организаций агропромышленного комплекса Ипатовского района, участвующих в мероприятиях, способствующих продвижению продукции местных товаропроизводителей за пределы Ставропольского края в общем количестве организаций агропромышленного комплекса Ипатовского городского округа</t>
  </si>
  <si>
    <t xml:space="preserve">Задача 3. "Стимулирование роста производства основных видов сельскохозяйственной продукции" </t>
  </si>
  <si>
    <t>Производство продукции растениеводства в хозяйствах всех категорий:</t>
  </si>
  <si>
    <t>Площадь озимого рапса</t>
  </si>
  <si>
    <t>тыс. га.</t>
  </si>
  <si>
    <t>Удельный вес площади посевов сельскохозяйственных культур, засеваемой элитными семенами, в общей площади посевов сельскохозяйственных культур</t>
  </si>
  <si>
    <t>Валовой сбор винограда</t>
  </si>
  <si>
    <t>Производство плодово- ягодной продукции</t>
  </si>
  <si>
    <t>Производство овощей</t>
  </si>
  <si>
    <t>тыс. тонн</t>
  </si>
  <si>
    <t>Производство картофеля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</si>
  <si>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</si>
  <si>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</si>
  <si>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Маточное поголовье овец в сельскохозяйственных организациях, крестьянских (фермерских) хозяйствах, включая индивидуальных предпринимателей</t>
  </si>
  <si>
    <t>Поголовье крупного рогатого скота мясных пород и поместного скота, полученного от скрещевания со специальными мясными породами в сельскохозяйственных организациях, крестьянских (фермерских) хозяйствах, включая индивидуальных предпринимателей</t>
  </si>
  <si>
    <t>11.1.1.</t>
  </si>
  <si>
    <t>11.1.2.</t>
  </si>
  <si>
    <t>11.1.3.</t>
  </si>
  <si>
    <t>11.1.4.</t>
  </si>
  <si>
    <t>11.2.1.</t>
  </si>
  <si>
    <t>11.2.2.</t>
  </si>
  <si>
    <t>11.3.1.</t>
  </si>
  <si>
    <t>11.3.2.</t>
  </si>
  <si>
    <t>сводная бюджетная роспись, план на 1 января 2018г.</t>
  </si>
  <si>
    <t>сводная бюджетная роспись на 1 января 2019 г.</t>
  </si>
  <si>
    <t>отдел сельского хозяйства АИГО СК</t>
  </si>
  <si>
    <t>11</t>
  </si>
  <si>
    <t>Муниципальная программа "Развитие сельского хозяйства в Ипатовском городском округе Ставропольского края"</t>
  </si>
  <si>
    <t xml:space="preserve">Заместитель главы администрации - начальник отдела сельского хозяйства, охраны окружающей среды, гражданской обороны, чрезвычайных ситуаций и антитеррора администрации Ипатовского городского округа Ставропольского края (далее – отдел сельского хозяйства АИГО СК) Н.С.Головинов </t>
  </si>
  <si>
    <t>11.</t>
  </si>
  <si>
    <t>11.1.</t>
  </si>
  <si>
    <t>Основное мероприятие "Организация соревнования и поощрение победителей среди сельскохозяйственных организаций Ипатовского городского округа"</t>
  </si>
  <si>
    <t>Основное мероприятие "Организация  и проведение праздничных мероприятий"</t>
  </si>
  <si>
    <t>Информация</t>
  </si>
  <si>
    <t>Основное мероприятие "Организация и проведение праздничных мероприятий"</t>
  </si>
  <si>
    <t>Основное мероприятие "Расходы, связанные с исполнением переданых полномочий"</t>
  </si>
  <si>
    <t>11.2.</t>
  </si>
  <si>
    <t>Подпрограмма "Обеспечение реализации программы администрации Ипатовского городского округа Ставропольского края и иных мероприятий"</t>
  </si>
  <si>
    <t>Основное мероприятие "Расходы, связанные с исполнением переданных полномочий"</t>
  </si>
  <si>
    <t>Задача 1. Повышение занятости, уровня качества жизни населения, проживающего в сельской местности Ипатовского городского округа Ставропольского края</t>
  </si>
  <si>
    <t>11.3.1.1.</t>
  </si>
  <si>
    <t>11.3.1.2.</t>
  </si>
  <si>
    <t>11.3.3.</t>
  </si>
  <si>
    <t>11.3.4.</t>
  </si>
  <si>
    <t>11.3.5.</t>
  </si>
  <si>
    <t>11.3.6.</t>
  </si>
  <si>
    <t>11.3.7.</t>
  </si>
  <si>
    <t>11.3.8.</t>
  </si>
  <si>
    <t>11.3.9.</t>
  </si>
  <si>
    <t>11.3.10.</t>
  </si>
  <si>
    <t>11.3.11.</t>
  </si>
  <si>
    <t>(+0,4) Отклонение показателя в сторону увеличения связано с увеличением средней цены на реализованную продукцию по состоянию на 31.12.2018г.</t>
  </si>
  <si>
    <t>(+20,13) На основании отчетности, представленной сельскохозяйственными товаропроизводителями</t>
  </si>
  <si>
    <t>(+6316,3 руб.) На основании отчетности, представленной сельскохозяйственными товаропроизводителями</t>
  </si>
  <si>
    <t>(+165,7) по оперативным данным за 2018г.</t>
  </si>
  <si>
    <t>Расходы за 2018 год ( тыс.рублей)</t>
  </si>
  <si>
    <t>(-3,00) По оперативным данным за 2018г. Всилу неблагоприятных погодных условий достижение установленного показателя стало невозможным</t>
  </si>
  <si>
    <t>(+5,8) По оперативным данным за 2018г.</t>
  </si>
  <si>
    <t>(+2,2) По оперативным данным за 2018г.</t>
  </si>
  <si>
    <t>(+0,9) По оперативным данным за 2018г.</t>
  </si>
  <si>
    <t>(+29,3) По оперативным данным за 2018г.</t>
  </si>
  <si>
    <t>(+1,51) По оперативным данным за 2018г.</t>
  </si>
  <si>
    <t>(+1,0) По оперативным данным за 2018г.</t>
  </si>
  <si>
    <t>(-3,3) По оперативным данным за 2018г. Отклонение обусловлено снижением поголовья в крестьянских (фермерских хозяйствах</t>
  </si>
  <si>
    <t>(+0,4) По оперативным данным за 2018г.</t>
  </si>
  <si>
    <t>Цель 1 Программы  «Устойчивое развитие отрасли "сельское хозяйство", способствующее повышению конкурентноспособности сельскохозяйственной продукции, произведенной в Ипатовском городском округе Ставропольского края»</t>
  </si>
  <si>
    <t xml:space="preserve">Организация соревнования и поощрения победителей среди сельскохозяйственных организаций Ипатовского городского округа </t>
  </si>
  <si>
    <t>Задача 2. Повышение престижа работы в предприятиях и организациях агропромышленного комплекса</t>
  </si>
  <si>
    <t>Организация и проведение праздничных мероприятий</t>
  </si>
  <si>
    <t>Контрольное событие: «Количество организаций агропромышленного комплекса Ипатовского городского округа Ставропольского края, участвующих в районных, краевых, российских мероприятиях»</t>
  </si>
  <si>
    <t>Контрольное событие: «Количество предприятий Ипатовского городского округа Ставропольского края, участвующих в соревнованиях»</t>
  </si>
  <si>
    <t>Задача 3. Стимулирование роста производства основных видов сельскохозяйственной продукции</t>
  </si>
  <si>
    <t xml:space="preserve">Осуществление переданных государственных полномочий </t>
  </si>
  <si>
    <t>Контрольное событие 1: «Количество сельскохозяйственных товаропроизводителей, воспользовавшихся субсидиями на оказание несвязанной поддержки»</t>
  </si>
  <si>
    <t>Контрольное событие 2: «Количество сельскохозяйственных товаропроизводителей, воспользовавшихся государственной поддержкой на возмещение части затрат по наращиванию маточного поголовья овец и коз»</t>
  </si>
  <si>
    <t>Контрольное событие 3: «Количество сельскохозяйственных товаропроизводителей, воспользовавшихся государственной поддержкой на возмещение процентной ставки по кредитам»</t>
  </si>
  <si>
    <t>Контрольное событие 4: «Площадь природных биотопов, на которой произведена противоклещевая обработка»</t>
  </si>
  <si>
    <t>Контрольное событие 5: «Количество сельскохозяйственных товаропроизводителей, получивших гранты на закладку сада»</t>
  </si>
  <si>
    <t>Контрольное событие 6: «Количество сельскохозяйственных товаропроизводителей, воспользовавшихся государственной поддержкой на приобретение элитных семян сельскохозяйственных культур»</t>
  </si>
  <si>
    <t>Контрольное событие 7: «Количество сельскохозяйственных товаропроизводителей, воспользовавшихся субсидиями на оказание несвязанной поддержки за счет средств краевого бюджета и средств резервного фонда Правительства Российской Федерации»</t>
  </si>
  <si>
    <t xml:space="preserve">Подпрограмма «Обеспечение реализации программы администрации Ипатовского городского округа Ставропольского края  и иных мероприятий" </t>
  </si>
  <si>
    <t>Подпрограмма «Развитие растениеводства и животноводства в Ипатовском  городском округе Ставропольского края»</t>
  </si>
  <si>
    <t>Расходы, связанные с исполнением переданных полномочий</t>
  </si>
  <si>
    <t>Контрольное событие 1: «Обеспечение расходов для осуществления управленческих функций  по реализации отдельных государственных полномочий  в области сельского хозяйства»</t>
  </si>
  <si>
    <t>Контрольное событие 2: «Количество отловленных безнадзорных животных»</t>
  </si>
  <si>
    <t>Производство сельскохозяйственной продукции на территории Ипатовского городского округа- 10,5 млрд. руб;     Рентабильность сельскохозяйственных организаций- 34,13%;                   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предпринимательства)- 27125,0 руб.;                                                                          Доля прибыльных сельскохозяйственных организаций в общем их числе- 100,0%;                                                          Количество сельскохозяйственных организаций Ипатовского городского округа охваченных соревнованием- 18 ед.</t>
  </si>
  <si>
    <t xml:space="preserve">Доля организаций агропромышленного комплекса Ипатовского городского округа, участвующих в мероприятиях, способствующих продвижению продукции местных товаропроизводителей за пределы Ставропольского края в общем количестве организаций агропромышленного комплекса Ипатовского городского округа Ставропольского края- 30,0%;
Доля сельскохозяйственных организаций Ипатовского городского округа, охваченных соревнованием к общему числу сельскохозяйственных предприятий- 93,0%.
</t>
  </si>
  <si>
    <t xml:space="preserve">Производство продукции растениеводства в хозяйствах всех категорий:
зерновых и зернобобовых- 685,7 тыс. тонн;
подсолнечника- 22,4 тыс. тонн;
площадь озимого рапса- 12,1 тыс.га;
удельный вес площади посевов сельскохозяйственных культур, засеваемой элитными семенами, в общей площади посевов сельскохозяйственных культур- 8,2%;
валовой сбор винограда- 350,0 тонн;
производство плодово-ягодной продукции- 1050,0 тонн;
производство овощей- 30,9 тыс. тонн;
производство картофеля- 33,1 тыс. тонн;
производство скота и птицы на убой в хозяйствах всех категорий (в живом весе)- 9,86 тыс. тонн;
производство молока в хозяйствах всех категорий- 61,9 тыс. тонн;
маточное поголовье овец  в сельскохозяйственных организациях, крестьянских (фермерских) хозяйствах, включая индивидуальных предпринимателей- 11,7 тыс. тонн;
поголовье крупного рогатого скота мясных пород и поместного скота, полученного от скрещивания со специализированными мясными породами в сельскохозяйственных организациях, крестьянских (фермерских) хозяйствах, включая индивидуальных предпринимателей- 7,8 тыс. голов
</t>
  </si>
  <si>
    <t>Контрольным событием реализации основного мероприятия стало проведение торжественного мероприятия по подведению итогов соревнования по организованному проведению уборки зерновых и зернобобовых культур на территории Ипатовского городского округа Ставропольского края в 2018 году и чествование победителей Жатвы -2018, а также торжественного мероприятия,посвящённого Дню работника сельского хозяйства и перерабатывающей промышленности. За вклад в развитие сельского хозяйства труженики АПК были отмечены наградами различного уровня, денежными премиями и ценными подарками.  В каждом мероприятии приняли участие более 300 работников сельскохозяйственных предприятий. В соревнованиях принимали участие работники 18 предприятий. На проведение вышеуказанных мероприятий и чествование победителей соревнований из бюджета Ипатовского городского округа Ставропольского края было использовано 286,15 тыс. рублей.</t>
  </si>
  <si>
    <t xml:space="preserve">Контрольным событием в рамках основного мероприятия является участие сельскохозяйственных товаропроизводителей в районных, краевых и российских мероприятиях. В 2018 году сельхозтоваропроизводители приняли участие в 2 районных мероприятиях: посвященных чествованию победителей Жатвы - 2018 г. и Дню работника сельского хозяйства и перерабатывающей промышленности. 5 предприятий приняли участие в ежегодная выставка племенных животных и птицы, сельскохозяйственной техники, машин и оборудования "День урожая-2018" в рамках IV международного агропромышленного форума «Агро-Юг-2018». СПК "Племзавод Вторая Пятилетка" принял участие в в XIX Российской выставке племенных овец и коз в г. Астрахани и в Российской агропромышленной выставке "Золотая осень" в г. Москва.     </t>
  </si>
  <si>
    <t>Контрольными событиями  в рамках основного мероприятия является оказание государственной поддержки сельскохозяйственным товаропроизводителям. В течение 2018 года в рамках  выполнения переданных отдельных государственных полномочий Ставропольского края в области сельского хозяйства, выплачено субсидий:
а) на возмещение части затрат на уплату процентов по кредитам, полученным в российских кредитных организациях, и займам, полученным в  сельскохозяйственных кредитных организациях,  и займам, полученным в сельскохозяйственных кредитных потребительских кооперативах, личным подсобным хозяйствам, сельскохозяйственным  потребительским кооперативам, крестьянским (фермерским) хозяйствам в сумме 218,37 тыс. рублей, (на 65,58 % больше по отношению к 2017 г.);
б) на  оказание  несвязанной  поддержки сельхозтоваропроизводителям в области развития производства семенного картофеля и овощей открытого грунта выплачено 7 139,34 тыс. руб. (100 % - освоение), по отношению к 2017г. финансирование увеличилось в 5 раз;
в) на выплату грантов личным подсобным хозяйствам на закладку сада суперинтенсивного типа – 11 200 тыс.руб.
г) на организацию и проведение мероприятий по борьбе с иксодовыми клещами – 702,68 тыс. рублей (100 % - освоение), финансирование по сравнению с 2017г. увеличилось на 2%;
д) на возмещение части затрат по наращиванию маточного поголовья овец и коз – 117,34 тыс.руб.;
е) на возмещение части затрат на приобретение элитных семян – 6 523,67 тыс.руб.;
ж) на оказание несвязанной поддержки сельскохозяйственным товаропроизводителям в области растениеводства за счет средств краевого бюджета и средства резервного фонда – 16 793,33 тыс.руб.</t>
  </si>
  <si>
    <t>Контрольное событие 1 в рамках основного мероприятия по обеспечению расходов для осуществления управленческих функций по реализации отдельных государственных полномочий в области сельского хозяйства  выполнено на 98,5%. Показатель положительный и сложился за счет экономии денежных средств. Контрольное событие 2 в рамках основного мероприятия  по отлову и содержанию безнадзорных животных - 41 голова.</t>
  </si>
  <si>
    <t xml:space="preserve">об использовании средств местного бюджета на реализацию муниципальной программы "Развитие сельского хозяйства в Ипатовском городском округе Ставропольского края" </t>
  </si>
  <si>
    <t xml:space="preserve"> об использовании бюджетных ассигнований местного бюджета и иных средств на выполнение основных мероприятий муниципальной программы "Развитие сельского хозяйства в Ипатовском городском округе Ставропольского края" </t>
  </si>
  <si>
    <t xml:space="preserve">о достижении значений индикаторов достижения целей  муниципальной программы "Развитие сельского хозяйства в Ипатовском городском округе Ставропольского края"  и показателей решения задач подпрограмм  </t>
  </si>
  <si>
    <t xml:space="preserve"> о степени выполнения основных мероприятий подпрограмм, мероприятий и контрольных событий муниципальной программы  "Развитие сельского хозяйства в Ипатовском городском округе Ставропольского края"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</si>
</sst>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6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4" fillId="0" borderId="0" xfId="0" applyFont="1" applyFill="1" applyAlignment="1">
      <alignment horizontal="center"/>
    </xf>
    <xf numFmtId="0" fontId="12" fillId="0" borderId="7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3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wrapText="1"/>
    </xf>
    <xf numFmtId="49" fontId="13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top" wrapText="1"/>
    </xf>
    <xf numFmtId="0" fontId="13" fillId="4" borderId="3" xfId="0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5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/>
    </xf>
    <xf numFmtId="0" fontId="13" fillId="0" borderId="1" xfId="0" applyFont="1" applyFill="1" applyBorder="1" applyAlignment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top" wrapText="1"/>
    </xf>
    <xf numFmtId="1" fontId="15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top" wrapText="1"/>
    </xf>
    <xf numFmtId="2" fontId="13" fillId="0" borderId="8" xfId="0" applyNumberFormat="1" applyFont="1" applyFill="1" applyBorder="1" applyAlignment="1">
      <alignment horizontal="center" wrapText="1"/>
    </xf>
    <xf numFmtId="0" fontId="19" fillId="0" borderId="0" xfId="0" applyFont="1" applyFill="1"/>
    <xf numFmtId="2" fontId="15" fillId="0" borderId="2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center" wrapText="1"/>
    </xf>
    <xf numFmtId="0" fontId="20" fillId="0" borderId="1" xfId="0" applyFont="1" applyBorder="1" applyAlignment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/>
    <xf numFmtId="0" fontId="12" fillId="0" borderId="0" xfId="0" applyFont="1" applyFill="1" applyAlignment="1">
      <alignment horizontal="center"/>
    </xf>
    <xf numFmtId="0" fontId="15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9" fontId="15" fillId="0" borderId="4" xfId="0" applyNumberFormat="1" applyFont="1" applyFill="1" applyBorder="1" applyAlignment="1">
      <alignment horizontal="center" vertical="top"/>
    </xf>
    <xf numFmtId="49" fontId="15" fillId="0" borderId="5" xfId="0" applyNumberFormat="1" applyFont="1" applyFill="1" applyBorder="1" applyAlignment="1">
      <alignment horizontal="center" vertical="top"/>
    </xf>
    <xf numFmtId="0" fontId="16" fillId="0" borderId="5" xfId="0" applyFont="1" applyBorder="1" applyAlignment="1">
      <alignment horizontal="center" vertical="top"/>
    </xf>
    <xf numFmtId="0" fontId="16" fillId="0" borderId="2" xfId="0" applyFont="1" applyBorder="1" applyAlignment="1">
      <alignment horizontal="center" vertical="top"/>
    </xf>
    <xf numFmtId="0" fontId="15" fillId="0" borderId="4" xfId="1" applyFont="1" applyFill="1" applyBorder="1" applyAlignment="1">
      <alignment horizontal="left" vertical="top" wrapText="1"/>
    </xf>
    <xf numFmtId="0" fontId="15" fillId="0" borderId="5" xfId="1" applyFont="1" applyFill="1" applyBorder="1" applyAlignment="1">
      <alignment horizontal="left" vertical="top" wrapText="1"/>
    </xf>
    <xf numFmtId="0" fontId="16" fillId="0" borderId="5" xfId="0" applyFont="1" applyBorder="1" applyAlignment="1">
      <alignment vertical="top"/>
    </xf>
    <xf numFmtId="0" fontId="16" fillId="0" borderId="2" xfId="0" applyFont="1" applyBorder="1" applyAlignment="1">
      <alignment vertical="top"/>
    </xf>
    <xf numFmtId="0" fontId="6" fillId="0" borderId="0" xfId="0" applyFont="1" applyFill="1" applyAlignment="1">
      <alignment horizontal="center"/>
    </xf>
    <xf numFmtId="0" fontId="10" fillId="0" borderId="0" xfId="0" applyFont="1" applyAlignment="1"/>
    <xf numFmtId="0" fontId="15" fillId="0" borderId="3" xfId="0" applyFont="1" applyFill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5" fillId="2" borderId="3" xfId="0" applyFont="1" applyFill="1" applyBorder="1" applyAlignment="1">
      <alignment horizontal="center" wrapText="1"/>
    </xf>
    <xf numFmtId="0" fontId="15" fillId="2" borderId="10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 wrapText="1"/>
    </xf>
    <xf numFmtId="0" fontId="19" fillId="0" borderId="10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wrapText="1"/>
    </xf>
    <xf numFmtId="0" fontId="19" fillId="0" borderId="5" xfId="0" applyFont="1" applyFill="1" applyBorder="1" applyAlignment="1">
      <alignment wrapText="1"/>
    </xf>
    <xf numFmtId="0" fontId="19" fillId="0" borderId="2" xfId="0" applyFont="1" applyFill="1" applyBorder="1" applyAlignment="1">
      <alignment wrapText="1"/>
    </xf>
    <xf numFmtId="0" fontId="13" fillId="3" borderId="3" xfId="0" applyFont="1" applyFill="1" applyBorder="1" applyAlignment="1">
      <alignment horizontal="left" vertical="top" wrapText="1"/>
    </xf>
    <xf numFmtId="0" fontId="13" fillId="3" borderId="10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showWhiteSpace="0" view="pageLayout" zoomScale="76" zoomScaleNormal="82" zoomScaleSheetLayoutView="82" zoomScalePageLayoutView="76" workbookViewId="0">
      <selection activeCell="B17" sqref="B17"/>
    </sheetView>
  </sheetViews>
  <sheetFormatPr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1" spans="1:9">
      <c r="A1" s="8"/>
      <c r="B1" s="8"/>
      <c r="C1" s="8"/>
      <c r="D1" s="8"/>
      <c r="E1" s="8"/>
      <c r="F1" s="8"/>
      <c r="G1" s="13"/>
      <c r="H1" s="13" t="s">
        <v>14</v>
      </c>
      <c r="I1" s="13"/>
    </row>
    <row r="2" spans="1:9">
      <c r="A2" s="8"/>
      <c r="B2" s="8"/>
      <c r="C2" s="8"/>
      <c r="D2" s="8"/>
      <c r="E2" s="8"/>
      <c r="F2" s="8"/>
      <c r="G2" s="13" t="s">
        <v>15</v>
      </c>
      <c r="H2" s="13"/>
      <c r="I2" s="13"/>
    </row>
    <row r="3" spans="1:9">
      <c r="A3" s="8"/>
      <c r="B3" s="8"/>
      <c r="C3" s="8"/>
      <c r="D3" s="8"/>
      <c r="E3" s="8"/>
      <c r="F3" s="8"/>
      <c r="G3" s="13" t="s">
        <v>16</v>
      </c>
      <c r="H3" s="13"/>
      <c r="I3" s="13"/>
    </row>
    <row r="4" spans="1:9">
      <c r="A4" s="8"/>
      <c r="B4" s="8"/>
      <c r="C4" s="8"/>
      <c r="D4" s="8"/>
      <c r="E4" s="8"/>
      <c r="F4" s="8"/>
      <c r="G4" s="13" t="s">
        <v>17</v>
      </c>
      <c r="H4" s="13"/>
      <c r="I4" s="13"/>
    </row>
    <row r="5" spans="1:9">
      <c r="A5" s="8"/>
      <c r="B5" s="8"/>
      <c r="C5" s="8"/>
      <c r="D5" s="8"/>
      <c r="E5" s="8"/>
      <c r="F5" s="8"/>
      <c r="G5" s="13" t="s">
        <v>48</v>
      </c>
      <c r="H5" s="13"/>
      <c r="I5" s="13"/>
    </row>
    <row r="6" spans="1:9">
      <c r="A6" s="8"/>
      <c r="B6" s="8"/>
      <c r="C6" s="8"/>
      <c r="D6" s="8"/>
      <c r="E6" s="8"/>
      <c r="F6" s="8"/>
      <c r="G6" s="13" t="s">
        <v>49</v>
      </c>
      <c r="H6" s="13"/>
      <c r="I6" s="13"/>
    </row>
    <row r="7" spans="1:9">
      <c r="A7" s="8"/>
      <c r="B7" s="8"/>
      <c r="C7" s="8"/>
      <c r="D7" s="8"/>
      <c r="E7" s="8"/>
      <c r="F7" s="8"/>
      <c r="G7" s="13"/>
      <c r="H7" s="13"/>
      <c r="I7" s="13"/>
    </row>
    <row r="8" spans="1:9">
      <c r="A8" s="8"/>
      <c r="B8" s="8"/>
      <c r="C8" s="8"/>
      <c r="D8" s="8"/>
      <c r="E8" s="8"/>
      <c r="F8" s="8"/>
      <c r="G8" s="13"/>
      <c r="H8" s="13"/>
      <c r="I8" s="13" t="s">
        <v>18</v>
      </c>
    </row>
    <row r="9" spans="1:9" ht="18.75">
      <c r="A9" s="13"/>
      <c r="B9" s="13"/>
      <c r="C9" s="14" t="s">
        <v>19</v>
      </c>
      <c r="D9" s="13"/>
      <c r="E9" s="13"/>
      <c r="F9" s="13"/>
      <c r="G9" s="13"/>
      <c r="H9" s="13"/>
      <c r="I9" s="13"/>
    </row>
    <row r="10" spans="1:9">
      <c r="A10" s="13"/>
      <c r="B10" s="13"/>
      <c r="C10" s="13"/>
      <c r="D10" s="13"/>
      <c r="E10" s="13"/>
      <c r="F10" s="13"/>
      <c r="G10" s="13"/>
      <c r="H10" s="13"/>
      <c r="I10" s="13"/>
    </row>
    <row r="11" spans="1:9" ht="21" customHeight="1">
      <c r="A11" s="101" t="s">
        <v>167</v>
      </c>
      <c r="B11" s="101"/>
      <c r="C11" s="101"/>
      <c r="D11" s="101"/>
      <c r="E11" s="101"/>
      <c r="F11" s="101"/>
      <c r="G11" s="101"/>
      <c r="H11" s="102"/>
      <c r="I11" s="102"/>
    </row>
    <row r="12" spans="1:9">
      <c r="A12" s="15"/>
      <c r="B12" s="15"/>
      <c r="C12" s="15"/>
      <c r="D12" s="15"/>
      <c r="E12" s="15"/>
      <c r="F12" s="15"/>
      <c r="G12" s="15"/>
      <c r="H12" s="15"/>
      <c r="I12" s="15" t="s">
        <v>1</v>
      </c>
    </row>
    <row r="13" spans="1:9">
      <c r="A13" s="98" t="s">
        <v>4</v>
      </c>
      <c r="B13" s="100" t="s">
        <v>20</v>
      </c>
      <c r="C13" s="100" t="s">
        <v>21</v>
      </c>
      <c r="D13" s="62" t="s">
        <v>23</v>
      </c>
      <c r="E13" s="62"/>
      <c r="F13" s="62"/>
      <c r="G13" s="63" t="s">
        <v>130</v>
      </c>
      <c r="H13" s="63"/>
      <c r="I13" s="63"/>
    </row>
    <row r="14" spans="1:9" s="2" customFormat="1" ht="51">
      <c r="A14" s="99"/>
      <c r="B14" s="99"/>
      <c r="C14" s="99"/>
      <c r="D14" s="16" t="s">
        <v>22</v>
      </c>
      <c r="E14" s="16" t="s">
        <v>5</v>
      </c>
      <c r="F14" s="29" t="s">
        <v>6</v>
      </c>
      <c r="G14" s="64" t="s">
        <v>98</v>
      </c>
      <c r="H14" s="64" t="s">
        <v>99</v>
      </c>
      <c r="I14" s="16" t="s">
        <v>7</v>
      </c>
    </row>
    <row r="15" spans="1:9" s="3" customFormat="1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7">
        <v>8</v>
      </c>
      <c r="I15" s="17">
        <v>9</v>
      </c>
    </row>
    <row r="16" spans="1:9" ht="79.5" customHeight="1">
      <c r="A16" s="65" t="s">
        <v>104</v>
      </c>
      <c r="B16" s="66" t="s">
        <v>102</v>
      </c>
      <c r="C16" s="72" t="s">
        <v>103</v>
      </c>
      <c r="D16" s="71" t="s">
        <v>101</v>
      </c>
      <c r="E16" s="68"/>
      <c r="F16" s="68"/>
      <c r="G16" s="67">
        <f>G17</f>
        <v>380</v>
      </c>
      <c r="H16" s="67">
        <f t="shared" ref="H16:I16" si="0">H17</f>
        <v>286.14999999999998</v>
      </c>
      <c r="I16" s="67">
        <f t="shared" si="0"/>
        <v>286.14999999999998</v>
      </c>
    </row>
    <row r="17" spans="1:9" ht="29.25" customHeight="1">
      <c r="A17" s="73" t="s">
        <v>105</v>
      </c>
      <c r="B17" s="74" t="s">
        <v>69</v>
      </c>
      <c r="C17" s="69" t="s">
        <v>100</v>
      </c>
      <c r="D17" s="75">
        <v>11</v>
      </c>
      <c r="E17" s="75">
        <v>1</v>
      </c>
      <c r="F17" s="76"/>
      <c r="G17" s="77">
        <f>G18+G19</f>
        <v>380</v>
      </c>
      <c r="H17" s="77">
        <f t="shared" ref="H17:I17" si="1">H18+H19</f>
        <v>286.14999999999998</v>
      </c>
      <c r="I17" s="77">
        <f t="shared" si="1"/>
        <v>286.14999999999998</v>
      </c>
    </row>
    <row r="18" spans="1:9" ht="30" customHeight="1">
      <c r="A18" s="78" t="s">
        <v>90</v>
      </c>
      <c r="B18" s="79" t="s">
        <v>106</v>
      </c>
      <c r="C18" s="16" t="s">
        <v>100</v>
      </c>
      <c r="D18" s="37">
        <v>11</v>
      </c>
      <c r="E18" s="37">
        <v>1</v>
      </c>
      <c r="F18" s="80"/>
      <c r="G18" s="81">
        <v>300</v>
      </c>
      <c r="H18" s="81">
        <v>286.14999999999998</v>
      </c>
      <c r="I18" s="81">
        <v>286.14999999999998</v>
      </c>
    </row>
    <row r="19" spans="1:9" ht="19.5" customHeight="1">
      <c r="A19" s="78" t="s">
        <v>91</v>
      </c>
      <c r="B19" s="79" t="s">
        <v>107</v>
      </c>
      <c r="C19" s="16" t="s">
        <v>100</v>
      </c>
      <c r="D19" s="37">
        <v>11</v>
      </c>
      <c r="E19" s="37">
        <v>1</v>
      </c>
      <c r="F19" s="80"/>
      <c r="G19" s="81">
        <v>80</v>
      </c>
      <c r="H19" s="81">
        <v>0</v>
      </c>
      <c r="I19" s="81">
        <v>0</v>
      </c>
    </row>
  </sheetData>
  <mergeCells count="4">
    <mergeCell ref="A13:A14"/>
    <mergeCell ref="B13:B14"/>
    <mergeCell ref="C13:C14"/>
    <mergeCell ref="A11:I11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5"/>
  <sheetViews>
    <sheetView showWhiteSpace="0" topLeftCell="A6" zoomScale="87" zoomScaleNormal="87" zoomScalePageLayoutView="75" workbookViewId="0">
      <selection activeCell="C27" sqref="C27"/>
    </sheetView>
  </sheetViews>
  <sheetFormatPr defaultRowHeight="15.75"/>
  <cols>
    <col min="1" max="1" width="6.57031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2.140625" style="1" bestFit="1" customWidth="1"/>
    <col min="7" max="7" width="13.140625" style="1" customWidth="1"/>
    <col min="8" max="16384" width="9.140625" style="1"/>
  </cols>
  <sheetData>
    <row r="1" spans="1:5">
      <c r="A1" s="8"/>
      <c r="B1" s="8"/>
      <c r="C1" s="8"/>
      <c r="D1" s="18" t="s">
        <v>50</v>
      </c>
      <c r="E1" s="8"/>
    </row>
    <row r="2" spans="1:5">
      <c r="A2" s="8"/>
      <c r="B2" s="8"/>
      <c r="C2" s="8"/>
      <c r="D2" s="19" t="s">
        <v>57</v>
      </c>
      <c r="E2" s="8"/>
    </row>
    <row r="3" spans="1:5">
      <c r="A3" s="8"/>
      <c r="B3" s="8"/>
      <c r="C3" s="8"/>
      <c r="D3" s="19" t="s">
        <v>58</v>
      </c>
      <c r="E3" s="8"/>
    </row>
    <row r="4" spans="1:5">
      <c r="A4" s="8"/>
      <c r="B4" s="8"/>
      <c r="C4" s="8"/>
      <c r="D4" s="19" t="s">
        <v>59</v>
      </c>
      <c r="E4" s="8"/>
    </row>
    <row r="5" spans="1:5">
      <c r="A5" s="8"/>
      <c r="B5" s="8"/>
      <c r="C5" s="8"/>
      <c r="D5" s="19" t="s">
        <v>60</v>
      </c>
      <c r="E5" s="8"/>
    </row>
    <row r="6" spans="1:5">
      <c r="A6" s="8"/>
      <c r="B6" s="8"/>
      <c r="C6" s="8"/>
      <c r="D6" s="19" t="s">
        <v>61</v>
      </c>
      <c r="E6" s="8"/>
    </row>
    <row r="7" spans="1:5">
      <c r="A7" s="8"/>
      <c r="B7" s="8"/>
      <c r="C7" s="8"/>
      <c r="D7" s="9"/>
      <c r="E7" s="8"/>
    </row>
    <row r="8" spans="1:5">
      <c r="A8" s="8"/>
      <c r="B8" s="8"/>
      <c r="C8" s="8"/>
      <c r="D8" s="19" t="s">
        <v>46</v>
      </c>
      <c r="E8" s="8"/>
    </row>
    <row r="9" spans="1:5">
      <c r="A9" s="8"/>
      <c r="B9" s="8"/>
      <c r="C9" s="8"/>
      <c r="D9" s="8"/>
      <c r="E9" s="8"/>
    </row>
    <row r="10" spans="1:5">
      <c r="A10" s="8"/>
      <c r="B10" s="103" t="s">
        <v>108</v>
      </c>
      <c r="C10" s="103"/>
      <c r="D10" s="13"/>
      <c r="E10" s="13"/>
    </row>
    <row r="11" spans="1:5" ht="28.5" customHeight="1">
      <c r="A11" s="8"/>
      <c r="B11" s="160" t="s">
        <v>168</v>
      </c>
      <c r="C11" s="160"/>
      <c r="D11" s="160"/>
      <c r="E11" s="160"/>
    </row>
    <row r="12" spans="1:5">
      <c r="A12" s="8"/>
      <c r="B12" s="121"/>
      <c r="C12" s="122"/>
      <c r="D12" s="8"/>
      <c r="E12" s="8"/>
    </row>
    <row r="13" spans="1:5">
      <c r="A13" s="15"/>
      <c r="B13" s="15"/>
      <c r="C13" s="15"/>
      <c r="D13" s="15"/>
      <c r="E13" s="15" t="s">
        <v>1</v>
      </c>
    </row>
    <row r="14" spans="1:5">
      <c r="A14" s="17" t="s">
        <v>4</v>
      </c>
      <c r="B14" s="17" t="s">
        <v>24</v>
      </c>
      <c r="C14" s="17" t="s">
        <v>0</v>
      </c>
      <c r="D14" s="82" t="s">
        <v>25</v>
      </c>
      <c r="E14" s="23" t="s">
        <v>7</v>
      </c>
    </row>
    <row r="15" spans="1:5">
      <c r="A15" s="83">
        <v>1</v>
      </c>
      <c r="B15" s="83">
        <v>2</v>
      </c>
      <c r="C15" s="17">
        <v>3</v>
      </c>
      <c r="D15" s="84">
        <v>4</v>
      </c>
      <c r="E15" s="85">
        <v>5</v>
      </c>
    </row>
    <row r="16" spans="1:5">
      <c r="A16" s="105" t="s">
        <v>104</v>
      </c>
      <c r="B16" s="104" t="s">
        <v>102</v>
      </c>
      <c r="C16" s="86" t="s">
        <v>45</v>
      </c>
      <c r="D16" s="87">
        <f>D17+D18+D19+D23</f>
        <v>44975.41</v>
      </c>
      <c r="E16" s="87" t="e">
        <f>E17+E18+E19+E23</f>
        <v>#REF!</v>
      </c>
    </row>
    <row r="17" spans="1:5">
      <c r="A17" s="108"/>
      <c r="B17" s="106"/>
      <c r="C17" s="86" t="s">
        <v>2</v>
      </c>
      <c r="D17" s="87">
        <f>D26+D62</f>
        <v>286.14999999999998</v>
      </c>
      <c r="E17" s="87">
        <f>E26+E62</f>
        <v>286.14999999999998</v>
      </c>
    </row>
    <row r="18" spans="1:5">
      <c r="A18" s="108"/>
      <c r="B18" s="106"/>
      <c r="C18" s="86" t="s">
        <v>56</v>
      </c>
      <c r="D18" s="87">
        <f t="shared" ref="D18:E24" si="0">D27+D63</f>
        <v>0</v>
      </c>
      <c r="E18" s="87" t="e">
        <f t="shared" si="0"/>
        <v>#REF!</v>
      </c>
    </row>
    <row r="19" spans="1:5">
      <c r="A19" s="108"/>
      <c r="B19" s="106"/>
      <c r="C19" s="86" t="s">
        <v>3</v>
      </c>
      <c r="D19" s="87">
        <f t="shared" si="0"/>
        <v>44689.26</v>
      </c>
      <c r="E19" s="87">
        <f t="shared" si="0"/>
        <v>44660.450000000004</v>
      </c>
    </row>
    <row r="20" spans="1:5">
      <c r="A20" s="108"/>
      <c r="B20" s="106"/>
      <c r="C20" s="86" t="s">
        <v>53</v>
      </c>
      <c r="D20" s="87">
        <f t="shared" si="0"/>
        <v>0</v>
      </c>
      <c r="E20" s="87">
        <f t="shared" si="0"/>
        <v>0</v>
      </c>
    </row>
    <row r="21" spans="1:5">
      <c r="A21" s="108"/>
      <c r="B21" s="106"/>
      <c r="C21" s="86" t="s">
        <v>54</v>
      </c>
      <c r="D21" s="87">
        <f t="shared" si="0"/>
        <v>44975.41</v>
      </c>
      <c r="E21" s="87">
        <f t="shared" si="0"/>
        <v>44946.600000000006</v>
      </c>
    </row>
    <row r="22" spans="1:5">
      <c r="A22" s="108"/>
      <c r="B22" s="106"/>
      <c r="C22" s="86" t="s">
        <v>55</v>
      </c>
      <c r="D22" s="87">
        <f t="shared" si="0"/>
        <v>0</v>
      </c>
      <c r="E22" s="87" t="e">
        <f t="shared" si="0"/>
        <v>#REF!</v>
      </c>
    </row>
    <row r="23" spans="1:5">
      <c r="A23" s="108"/>
      <c r="B23" s="106"/>
      <c r="C23" s="86" t="s">
        <v>63</v>
      </c>
      <c r="D23" s="87">
        <f t="shared" si="0"/>
        <v>0</v>
      </c>
      <c r="E23" s="87" t="e">
        <f t="shared" si="0"/>
        <v>#REF!</v>
      </c>
    </row>
    <row r="24" spans="1:5" ht="27.75" customHeight="1">
      <c r="A24" s="109"/>
      <c r="B24" s="107"/>
      <c r="C24" s="88" t="s">
        <v>62</v>
      </c>
      <c r="D24" s="67">
        <f t="shared" si="0"/>
        <v>0</v>
      </c>
      <c r="E24" s="67" t="e">
        <f t="shared" si="0"/>
        <v>#REF!</v>
      </c>
    </row>
    <row r="25" spans="1:5">
      <c r="A25" s="113" t="s">
        <v>105</v>
      </c>
      <c r="B25" s="117" t="s">
        <v>69</v>
      </c>
      <c r="C25" s="26" t="s">
        <v>45</v>
      </c>
      <c r="D25" s="92">
        <f>D26+D27+D28+D32</f>
        <v>42980.880000000005</v>
      </c>
      <c r="E25" s="92">
        <f>E26+E27+E28+E32</f>
        <v>42980.880000000005</v>
      </c>
    </row>
    <row r="26" spans="1:5">
      <c r="A26" s="114"/>
      <c r="B26" s="118"/>
      <c r="C26" s="26" t="s">
        <v>2</v>
      </c>
      <c r="D26" s="92">
        <f>D35+D44+D53</f>
        <v>286.14999999999998</v>
      </c>
      <c r="E26" s="92">
        <f>E35+E44+E53</f>
        <v>286.14999999999998</v>
      </c>
    </row>
    <row r="27" spans="1:5">
      <c r="A27" s="114"/>
      <c r="B27" s="118"/>
      <c r="C27" s="26" t="s">
        <v>56</v>
      </c>
      <c r="D27" s="92">
        <f t="shared" ref="D27:E33" si="1">D36+D45+D54</f>
        <v>0</v>
      </c>
      <c r="E27" s="92">
        <f t="shared" si="1"/>
        <v>0</v>
      </c>
    </row>
    <row r="28" spans="1:5">
      <c r="A28" s="114"/>
      <c r="B28" s="118"/>
      <c r="C28" s="26" t="s">
        <v>3</v>
      </c>
      <c r="D28" s="92">
        <f t="shared" si="1"/>
        <v>42694.73</v>
      </c>
      <c r="E28" s="92">
        <f t="shared" si="1"/>
        <v>42694.73</v>
      </c>
    </row>
    <row r="29" spans="1:5">
      <c r="A29" s="114"/>
      <c r="B29" s="118"/>
      <c r="C29" s="26" t="s">
        <v>53</v>
      </c>
      <c r="D29" s="92">
        <f t="shared" si="1"/>
        <v>0</v>
      </c>
      <c r="E29" s="92">
        <f t="shared" si="1"/>
        <v>0</v>
      </c>
    </row>
    <row r="30" spans="1:5">
      <c r="A30" s="115"/>
      <c r="B30" s="119"/>
      <c r="C30" s="26" t="s">
        <v>54</v>
      </c>
      <c r="D30" s="92">
        <f t="shared" si="1"/>
        <v>42980.880000000005</v>
      </c>
      <c r="E30" s="92">
        <f t="shared" si="1"/>
        <v>42980.880000000005</v>
      </c>
    </row>
    <row r="31" spans="1:5">
      <c r="A31" s="115"/>
      <c r="B31" s="119"/>
      <c r="C31" s="26" t="s">
        <v>55</v>
      </c>
      <c r="D31" s="92">
        <f t="shared" si="1"/>
        <v>0</v>
      </c>
      <c r="E31" s="92">
        <f t="shared" si="1"/>
        <v>0</v>
      </c>
    </row>
    <row r="32" spans="1:5">
      <c r="A32" s="115"/>
      <c r="B32" s="119"/>
      <c r="C32" s="26" t="s">
        <v>63</v>
      </c>
      <c r="D32" s="92">
        <f t="shared" si="1"/>
        <v>0</v>
      </c>
      <c r="E32" s="92">
        <f t="shared" si="1"/>
        <v>0</v>
      </c>
    </row>
    <row r="33" spans="1:5" ht="28.5" customHeight="1">
      <c r="A33" s="116"/>
      <c r="B33" s="120"/>
      <c r="C33" s="26" t="s">
        <v>62</v>
      </c>
      <c r="D33" s="92">
        <f t="shared" si="1"/>
        <v>0</v>
      </c>
      <c r="E33" s="92">
        <f t="shared" si="1"/>
        <v>0</v>
      </c>
    </row>
    <row r="34" spans="1:5">
      <c r="A34" s="112" t="s">
        <v>90</v>
      </c>
      <c r="B34" s="112" t="s">
        <v>106</v>
      </c>
      <c r="C34" s="27" t="s">
        <v>45</v>
      </c>
      <c r="D34" s="90">
        <f>D35+D36+D37+D41</f>
        <v>286.14999999999998</v>
      </c>
      <c r="E34" s="90">
        <f>E35+E36+E37+E41</f>
        <v>286.14999999999998</v>
      </c>
    </row>
    <row r="35" spans="1:5">
      <c r="A35" s="110"/>
      <c r="B35" s="110"/>
      <c r="C35" s="27" t="s">
        <v>2</v>
      </c>
      <c r="D35" s="90">
        <v>286.14999999999998</v>
      </c>
      <c r="E35" s="89">
        <v>286.14999999999998</v>
      </c>
    </row>
    <row r="36" spans="1:5">
      <c r="A36" s="110"/>
      <c r="B36" s="110"/>
      <c r="C36" s="27" t="s">
        <v>56</v>
      </c>
      <c r="D36" s="90">
        <v>0</v>
      </c>
      <c r="E36" s="89">
        <v>0</v>
      </c>
    </row>
    <row r="37" spans="1:5">
      <c r="A37" s="110"/>
      <c r="B37" s="110"/>
      <c r="C37" s="27" t="s">
        <v>3</v>
      </c>
      <c r="D37" s="90">
        <v>0</v>
      </c>
      <c r="E37" s="89">
        <v>0</v>
      </c>
    </row>
    <row r="38" spans="1:5">
      <c r="A38" s="110"/>
      <c r="B38" s="110"/>
      <c r="C38" s="27" t="s">
        <v>53</v>
      </c>
      <c r="D38" s="84"/>
      <c r="E38" s="85"/>
    </row>
    <row r="39" spans="1:5">
      <c r="A39" s="110"/>
      <c r="B39" s="110"/>
      <c r="C39" s="27" t="s">
        <v>54</v>
      </c>
      <c r="D39" s="90">
        <v>286.14999999999998</v>
      </c>
      <c r="E39" s="89">
        <v>286.14999999999998</v>
      </c>
    </row>
    <row r="40" spans="1:5">
      <c r="A40" s="110"/>
      <c r="B40" s="110"/>
      <c r="C40" s="27" t="s">
        <v>55</v>
      </c>
      <c r="D40" s="90">
        <v>0</v>
      </c>
      <c r="E40" s="89">
        <v>0</v>
      </c>
    </row>
    <row r="41" spans="1:5">
      <c r="A41" s="110"/>
      <c r="B41" s="110"/>
      <c r="C41" s="27" t="s">
        <v>63</v>
      </c>
      <c r="D41" s="90">
        <v>0</v>
      </c>
      <c r="E41" s="89">
        <v>0</v>
      </c>
    </row>
    <row r="42" spans="1:5" ht="26.25">
      <c r="A42" s="111"/>
      <c r="B42" s="111"/>
      <c r="C42" s="27" t="s">
        <v>62</v>
      </c>
      <c r="D42" s="93">
        <v>0</v>
      </c>
      <c r="E42" s="93">
        <v>0</v>
      </c>
    </row>
    <row r="43" spans="1:5">
      <c r="A43" s="112" t="s">
        <v>91</v>
      </c>
      <c r="B43" s="112" t="s">
        <v>109</v>
      </c>
      <c r="C43" s="27" t="s">
        <v>45</v>
      </c>
      <c r="D43" s="90">
        <f>D44+D45+D46+D50</f>
        <v>0</v>
      </c>
      <c r="E43" s="90">
        <f>E44+E45+E46+E50</f>
        <v>0</v>
      </c>
    </row>
    <row r="44" spans="1:5">
      <c r="A44" s="110"/>
      <c r="B44" s="110"/>
      <c r="C44" s="27" t="s">
        <v>2</v>
      </c>
      <c r="D44" s="90">
        <v>0</v>
      </c>
      <c r="E44" s="89">
        <v>0</v>
      </c>
    </row>
    <row r="45" spans="1:5">
      <c r="A45" s="110"/>
      <c r="B45" s="110"/>
      <c r="C45" s="27" t="s">
        <v>56</v>
      </c>
      <c r="D45" s="90">
        <v>0</v>
      </c>
      <c r="E45" s="89">
        <v>0</v>
      </c>
    </row>
    <row r="46" spans="1:5">
      <c r="A46" s="110"/>
      <c r="B46" s="110"/>
      <c r="C46" s="27" t="s">
        <v>3</v>
      </c>
      <c r="D46" s="90">
        <v>0</v>
      </c>
      <c r="E46" s="89">
        <v>0</v>
      </c>
    </row>
    <row r="47" spans="1:5">
      <c r="A47" s="110"/>
      <c r="B47" s="110"/>
      <c r="C47" s="27" t="s">
        <v>53</v>
      </c>
      <c r="D47" s="84"/>
      <c r="E47" s="85"/>
    </row>
    <row r="48" spans="1:5">
      <c r="A48" s="110"/>
      <c r="B48" s="110"/>
      <c r="C48" s="27" t="s">
        <v>54</v>
      </c>
      <c r="D48" s="90">
        <v>0</v>
      </c>
      <c r="E48" s="89">
        <v>0</v>
      </c>
    </row>
    <row r="49" spans="1:5">
      <c r="A49" s="110"/>
      <c r="B49" s="110"/>
      <c r="C49" s="27" t="s">
        <v>55</v>
      </c>
      <c r="D49" s="90">
        <v>0</v>
      </c>
      <c r="E49" s="89">
        <v>0</v>
      </c>
    </row>
    <row r="50" spans="1:5">
      <c r="A50" s="110"/>
      <c r="B50" s="110"/>
      <c r="C50" s="27" t="s">
        <v>63</v>
      </c>
      <c r="D50" s="90">
        <v>0</v>
      </c>
      <c r="E50" s="89">
        <v>0</v>
      </c>
    </row>
    <row r="51" spans="1:5" ht="26.25">
      <c r="A51" s="111"/>
      <c r="B51" s="111"/>
      <c r="C51" s="27" t="s">
        <v>62</v>
      </c>
      <c r="D51" s="93">
        <v>0</v>
      </c>
      <c r="E51" s="93">
        <v>0</v>
      </c>
    </row>
    <row r="52" spans="1:5">
      <c r="A52" s="112" t="s">
        <v>92</v>
      </c>
      <c r="B52" s="112" t="s">
        <v>110</v>
      </c>
      <c r="C52" s="27" t="s">
        <v>45</v>
      </c>
      <c r="D52" s="90">
        <f>D53+D54+D55+D59</f>
        <v>42694.73</v>
      </c>
      <c r="E52" s="90">
        <f>E53+E54+E55+E59</f>
        <v>42694.73</v>
      </c>
    </row>
    <row r="53" spans="1:5">
      <c r="A53" s="110"/>
      <c r="B53" s="110"/>
      <c r="C53" s="27" t="s">
        <v>2</v>
      </c>
      <c r="D53" s="90">
        <v>0</v>
      </c>
      <c r="E53" s="89">
        <v>0</v>
      </c>
    </row>
    <row r="54" spans="1:5">
      <c r="A54" s="110"/>
      <c r="B54" s="110"/>
      <c r="C54" s="27" t="s">
        <v>56</v>
      </c>
      <c r="D54" s="90">
        <v>0</v>
      </c>
      <c r="E54" s="89">
        <v>0</v>
      </c>
    </row>
    <row r="55" spans="1:5">
      <c r="A55" s="110"/>
      <c r="B55" s="110"/>
      <c r="C55" s="27" t="s">
        <v>3</v>
      </c>
      <c r="D55" s="90">
        <v>42694.73</v>
      </c>
      <c r="E55" s="89">
        <v>42694.73</v>
      </c>
    </row>
    <row r="56" spans="1:5">
      <c r="A56" s="110"/>
      <c r="B56" s="110"/>
      <c r="C56" s="27" t="s">
        <v>53</v>
      </c>
      <c r="D56" s="84"/>
      <c r="E56" s="85"/>
    </row>
    <row r="57" spans="1:5">
      <c r="A57" s="110"/>
      <c r="B57" s="110"/>
      <c r="C57" s="27" t="s">
        <v>54</v>
      </c>
      <c r="D57" s="90">
        <v>42694.73</v>
      </c>
      <c r="E57" s="89">
        <v>42694.73</v>
      </c>
    </row>
    <row r="58" spans="1:5">
      <c r="A58" s="110"/>
      <c r="B58" s="110"/>
      <c r="C58" s="27" t="s">
        <v>55</v>
      </c>
      <c r="D58" s="90">
        <v>0</v>
      </c>
      <c r="E58" s="89">
        <v>0</v>
      </c>
    </row>
    <row r="59" spans="1:5">
      <c r="A59" s="110"/>
      <c r="B59" s="110"/>
      <c r="C59" s="27" t="s">
        <v>63</v>
      </c>
      <c r="D59" s="90">
        <v>0</v>
      </c>
      <c r="E59" s="89">
        <v>0</v>
      </c>
    </row>
    <row r="60" spans="1:5" ht="26.25">
      <c r="A60" s="111"/>
      <c r="B60" s="111"/>
      <c r="C60" s="27" t="s">
        <v>62</v>
      </c>
      <c r="D60" s="93">
        <v>0</v>
      </c>
      <c r="E60" s="93">
        <v>0</v>
      </c>
    </row>
    <row r="61" spans="1:5">
      <c r="A61" s="113" t="s">
        <v>111</v>
      </c>
      <c r="B61" s="117" t="s">
        <v>112</v>
      </c>
      <c r="C61" s="26" t="s">
        <v>45</v>
      </c>
      <c r="D61" s="92">
        <f>D62+D63+D64+D68</f>
        <v>1994.53</v>
      </c>
      <c r="E61" s="92" t="e">
        <f>E62+E63+E64+E68</f>
        <v>#REF!</v>
      </c>
    </row>
    <row r="62" spans="1:5">
      <c r="A62" s="114"/>
      <c r="B62" s="118"/>
      <c r="C62" s="26" t="s">
        <v>2</v>
      </c>
      <c r="D62" s="92">
        <f>D71</f>
        <v>0</v>
      </c>
      <c r="E62" s="92">
        <v>0</v>
      </c>
    </row>
    <row r="63" spans="1:5">
      <c r="A63" s="114"/>
      <c r="B63" s="118"/>
      <c r="C63" s="26" t="s">
        <v>56</v>
      </c>
      <c r="D63" s="92">
        <f t="shared" ref="D63:D69" si="2">D72</f>
        <v>0</v>
      </c>
      <c r="E63" s="92" t="e">
        <f>E72+#REF!+#REF!+#REF!</f>
        <v>#REF!</v>
      </c>
    </row>
    <row r="64" spans="1:5">
      <c r="A64" s="114"/>
      <c r="B64" s="118"/>
      <c r="C64" s="26" t="s">
        <v>3</v>
      </c>
      <c r="D64" s="92">
        <f t="shared" si="2"/>
        <v>1994.53</v>
      </c>
      <c r="E64" s="92">
        <v>1965.72</v>
      </c>
    </row>
    <row r="65" spans="1:5">
      <c r="A65" s="114"/>
      <c r="B65" s="118"/>
      <c r="C65" s="26" t="s">
        <v>53</v>
      </c>
      <c r="D65" s="92"/>
      <c r="E65" s="92"/>
    </row>
    <row r="66" spans="1:5">
      <c r="A66" s="115"/>
      <c r="B66" s="119"/>
      <c r="C66" s="26" t="s">
        <v>54</v>
      </c>
      <c r="D66" s="92">
        <f t="shared" si="2"/>
        <v>1994.53</v>
      </c>
      <c r="E66" s="92">
        <v>1965.72</v>
      </c>
    </row>
    <row r="67" spans="1:5">
      <c r="A67" s="115"/>
      <c r="B67" s="119"/>
      <c r="C67" s="26" t="s">
        <v>55</v>
      </c>
      <c r="D67" s="92">
        <f t="shared" si="2"/>
        <v>0</v>
      </c>
      <c r="E67" s="92" t="e">
        <f>E76+#REF!+#REF!+#REF!</f>
        <v>#REF!</v>
      </c>
    </row>
    <row r="68" spans="1:5">
      <c r="A68" s="115"/>
      <c r="B68" s="119"/>
      <c r="C68" s="26" t="s">
        <v>63</v>
      </c>
      <c r="D68" s="92">
        <f t="shared" si="2"/>
        <v>0</v>
      </c>
      <c r="E68" s="92" t="e">
        <f>E77+#REF!+#REF!+#REF!</f>
        <v>#REF!</v>
      </c>
    </row>
    <row r="69" spans="1:5" ht="27" customHeight="1">
      <c r="A69" s="116"/>
      <c r="B69" s="120"/>
      <c r="C69" s="26" t="s">
        <v>62</v>
      </c>
      <c r="D69" s="92">
        <f t="shared" si="2"/>
        <v>0</v>
      </c>
      <c r="E69" s="92" t="e">
        <f>E78+#REF!+#REF!+#REF!</f>
        <v>#REF!</v>
      </c>
    </row>
    <row r="70" spans="1:5">
      <c r="A70" s="112" t="s">
        <v>94</v>
      </c>
      <c r="B70" s="112" t="s">
        <v>113</v>
      </c>
      <c r="C70" s="27" t="s">
        <v>45</v>
      </c>
      <c r="D70" s="90">
        <f>D71+D72+D73+D77</f>
        <v>1994.53</v>
      </c>
      <c r="E70" s="90">
        <f>E71+E72+E73+E77</f>
        <v>1965.72</v>
      </c>
    </row>
    <row r="71" spans="1:5">
      <c r="A71" s="110"/>
      <c r="B71" s="110"/>
      <c r="C71" s="27" t="s">
        <v>2</v>
      </c>
      <c r="D71" s="90">
        <v>0</v>
      </c>
      <c r="E71" s="89">
        <v>0</v>
      </c>
    </row>
    <row r="72" spans="1:5">
      <c r="A72" s="110"/>
      <c r="B72" s="110"/>
      <c r="C72" s="27" t="s">
        <v>56</v>
      </c>
      <c r="D72" s="90">
        <v>0</v>
      </c>
      <c r="E72" s="89">
        <v>0</v>
      </c>
    </row>
    <row r="73" spans="1:5">
      <c r="A73" s="110"/>
      <c r="B73" s="110"/>
      <c r="C73" s="27" t="s">
        <v>3</v>
      </c>
      <c r="D73" s="90">
        <v>1994.53</v>
      </c>
      <c r="E73" s="89">
        <v>1965.72</v>
      </c>
    </row>
    <row r="74" spans="1:5">
      <c r="A74" s="110"/>
      <c r="B74" s="110"/>
      <c r="C74" s="27" t="s">
        <v>53</v>
      </c>
      <c r="D74" s="84"/>
      <c r="E74" s="85"/>
    </row>
    <row r="75" spans="1:5">
      <c r="A75" s="110"/>
      <c r="B75" s="110"/>
      <c r="C75" s="27" t="s">
        <v>54</v>
      </c>
      <c r="D75" s="90">
        <v>1994.53</v>
      </c>
      <c r="E75" s="89">
        <v>1965.72</v>
      </c>
    </row>
    <row r="76" spans="1:5">
      <c r="A76" s="110"/>
      <c r="B76" s="110"/>
      <c r="C76" s="27" t="s">
        <v>55</v>
      </c>
      <c r="D76" s="90">
        <v>0</v>
      </c>
      <c r="E76" s="89">
        <v>0</v>
      </c>
    </row>
    <row r="77" spans="1:5">
      <c r="A77" s="110"/>
      <c r="B77" s="110"/>
      <c r="C77" s="27" t="s">
        <v>63</v>
      </c>
      <c r="D77" s="90">
        <v>0</v>
      </c>
      <c r="E77" s="89">
        <v>0</v>
      </c>
    </row>
    <row r="78" spans="1:5" ht="26.25">
      <c r="A78" s="111"/>
      <c r="B78" s="111"/>
      <c r="C78" s="27" t="s">
        <v>62</v>
      </c>
      <c r="D78" s="93">
        <v>0</v>
      </c>
      <c r="E78" s="93">
        <v>0</v>
      </c>
    </row>
    <row r="79" spans="1:5">
      <c r="A79" s="91"/>
      <c r="B79" s="91"/>
      <c r="C79" s="91"/>
      <c r="D79" s="91"/>
      <c r="E79" s="91"/>
    </row>
    <row r="80" spans="1:5">
      <c r="A80" s="91"/>
      <c r="B80" s="91"/>
      <c r="C80" s="91"/>
      <c r="D80" s="91"/>
      <c r="E80" s="91"/>
    </row>
    <row r="81" spans="1:5">
      <c r="A81" s="91"/>
      <c r="B81" s="91"/>
      <c r="C81" s="91"/>
      <c r="D81" s="91"/>
      <c r="E81" s="91"/>
    </row>
    <row r="82" spans="1:5">
      <c r="A82" s="91"/>
      <c r="B82" s="91"/>
      <c r="C82" s="91"/>
      <c r="D82" s="91"/>
      <c r="E82" s="91"/>
    </row>
    <row r="83" spans="1:5">
      <c r="A83" s="91"/>
      <c r="B83" s="91"/>
      <c r="C83" s="91"/>
      <c r="D83" s="91"/>
      <c r="E83" s="91"/>
    </row>
    <row r="84" spans="1:5">
      <c r="A84" s="91"/>
      <c r="B84" s="91"/>
      <c r="C84" s="91"/>
      <c r="D84" s="91"/>
      <c r="E84" s="91"/>
    </row>
    <row r="85" spans="1:5">
      <c r="A85" s="91"/>
      <c r="B85" s="91"/>
      <c r="C85" s="91"/>
      <c r="D85" s="91"/>
      <c r="E85" s="91"/>
    </row>
    <row r="86" spans="1:5">
      <c r="A86" s="91"/>
      <c r="B86" s="91"/>
      <c r="C86" s="91"/>
      <c r="D86" s="91"/>
      <c r="E86" s="91"/>
    </row>
    <row r="87" spans="1:5">
      <c r="A87" s="91"/>
      <c r="B87" s="91"/>
      <c r="C87" s="91"/>
      <c r="D87" s="91"/>
      <c r="E87" s="91"/>
    </row>
    <row r="88" spans="1:5">
      <c r="A88" s="91"/>
      <c r="B88" s="91"/>
      <c r="C88" s="91"/>
      <c r="D88" s="91"/>
      <c r="E88" s="91"/>
    </row>
    <row r="89" spans="1:5">
      <c r="A89" s="91"/>
      <c r="B89" s="91"/>
      <c r="C89" s="91"/>
      <c r="D89" s="91"/>
      <c r="E89" s="91"/>
    </row>
    <row r="90" spans="1:5">
      <c r="A90" s="91"/>
      <c r="B90" s="91"/>
      <c r="C90" s="91"/>
      <c r="D90" s="91"/>
      <c r="E90" s="91"/>
    </row>
    <row r="91" spans="1:5">
      <c r="A91" s="91"/>
      <c r="B91" s="91"/>
      <c r="C91" s="91"/>
      <c r="D91" s="91"/>
      <c r="E91" s="91"/>
    </row>
    <row r="92" spans="1:5">
      <c r="A92" s="91"/>
      <c r="B92" s="91"/>
      <c r="C92" s="91"/>
      <c r="D92" s="91"/>
      <c r="E92" s="91"/>
    </row>
    <row r="93" spans="1:5">
      <c r="A93" s="91"/>
      <c r="B93" s="91"/>
      <c r="C93" s="91"/>
      <c r="D93" s="91"/>
      <c r="E93" s="91"/>
    </row>
    <row r="94" spans="1:5">
      <c r="A94" s="91"/>
      <c r="B94" s="91"/>
      <c r="C94" s="91"/>
      <c r="D94" s="91"/>
      <c r="E94" s="91"/>
    </row>
    <row r="95" spans="1:5">
      <c r="A95" s="91"/>
      <c r="B95" s="91"/>
      <c r="C95" s="91"/>
      <c r="D95" s="91"/>
      <c r="E95" s="91"/>
    </row>
    <row r="96" spans="1:5">
      <c r="A96" s="91"/>
      <c r="B96" s="91"/>
      <c r="C96" s="91"/>
      <c r="D96" s="91"/>
      <c r="E96" s="91"/>
    </row>
    <row r="97" spans="1:5">
      <c r="A97" s="91"/>
      <c r="B97" s="91"/>
      <c r="C97" s="91"/>
      <c r="D97" s="91"/>
      <c r="E97" s="91"/>
    </row>
    <row r="98" spans="1:5">
      <c r="A98" s="91"/>
      <c r="B98" s="91"/>
      <c r="C98" s="91"/>
      <c r="D98" s="91"/>
      <c r="E98" s="91"/>
    </row>
    <row r="99" spans="1:5">
      <c r="A99" s="91"/>
      <c r="B99" s="91"/>
      <c r="C99" s="91"/>
      <c r="D99" s="91"/>
      <c r="E99" s="91"/>
    </row>
    <row r="100" spans="1:5">
      <c r="A100" s="91"/>
      <c r="B100" s="91"/>
      <c r="C100" s="91"/>
      <c r="D100" s="91"/>
      <c r="E100" s="91"/>
    </row>
    <row r="101" spans="1:5">
      <c r="A101" s="91"/>
      <c r="B101" s="91"/>
      <c r="C101" s="91"/>
      <c r="D101" s="91"/>
      <c r="E101" s="91"/>
    </row>
    <row r="102" spans="1:5">
      <c r="A102" s="91"/>
      <c r="B102" s="91"/>
      <c r="C102" s="91"/>
      <c r="D102" s="91"/>
      <c r="E102" s="91"/>
    </row>
    <row r="103" spans="1:5">
      <c r="A103" s="91"/>
      <c r="B103" s="91"/>
      <c r="C103" s="91"/>
      <c r="D103" s="91"/>
      <c r="E103" s="91"/>
    </row>
    <row r="104" spans="1:5">
      <c r="A104" s="91"/>
      <c r="B104" s="91"/>
      <c r="C104" s="91"/>
      <c r="D104" s="91"/>
      <c r="E104" s="91"/>
    </row>
    <row r="105" spans="1:5">
      <c r="A105" s="91"/>
      <c r="B105" s="91"/>
      <c r="C105" s="91"/>
      <c r="D105" s="91"/>
      <c r="E105" s="91"/>
    </row>
    <row r="106" spans="1:5">
      <c r="A106" s="91"/>
      <c r="B106" s="91"/>
      <c r="C106" s="91"/>
      <c r="D106" s="91"/>
      <c r="E106" s="91"/>
    </row>
    <row r="107" spans="1:5">
      <c r="A107" s="91"/>
      <c r="B107" s="91"/>
      <c r="C107" s="91"/>
      <c r="D107" s="91"/>
      <c r="E107" s="91"/>
    </row>
    <row r="108" spans="1:5">
      <c r="A108" s="91"/>
      <c r="B108" s="91"/>
      <c r="C108" s="91"/>
      <c r="D108" s="91"/>
      <c r="E108" s="91"/>
    </row>
    <row r="109" spans="1:5">
      <c r="A109" s="91"/>
      <c r="B109" s="91"/>
      <c r="C109" s="91"/>
      <c r="D109" s="91"/>
      <c r="E109" s="91"/>
    </row>
    <row r="110" spans="1:5">
      <c r="A110" s="91"/>
      <c r="B110" s="91"/>
      <c r="C110" s="91"/>
      <c r="D110" s="91"/>
      <c r="E110" s="91"/>
    </row>
    <row r="111" spans="1:5">
      <c r="A111" s="91"/>
      <c r="B111" s="91"/>
      <c r="C111" s="91"/>
      <c r="D111" s="91"/>
      <c r="E111" s="91"/>
    </row>
    <row r="112" spans="1:5">
      <c r="A112" s="91"/>
      <c r="B112" s="91"/>
      <c r="C112" s="91"/>
      <c r="D112" s="91"/>
      <c r="E112" s="91"/>
    </row>
    <row r="113" spans="1:5">
      <c r="A113" s="91"/>
      <c r="B113" s="91"/>
      <c r="C113" s="91"/>
      <c r="D113" s="91"/>
      <c r="E113" s="91"/>
    </row>
    <row r="114" spans="1:5">
      <c r="A114" s="91"/>
      <c r="B114" s="91"/>
      <c r="C114" s="91"/>
      <c r="D114" s="91"/>
      <c r="E114" s="91"/>
    </row>
    <row r="115" spans="1:5">
      <c r="A115" s="91"/>
      <c r="B115" s="91"/>
      <c r="C115" s="91"/>
      <c r="D115" s="91"/>
      <c r="E115" s="91"/>
    </row>
  </sheetData>
  <mergeCells count="17">
    <mergeCell ref="A70:A78"/>
    <mergeCell ref="B70:B78"/>
    <mergeCell ref="A52:A60"/>
    <mergeCell ref="B52:B60"/>
    <mergeCell ref="A16:A24"/>
    <mergeCell ref="B16:B24"/>
    <mergeCell ref="A25:A33"/>
    <mergeCell ref="B25:B33"/>
    <mergeCell ref="A34:A42"/>
    <mergeCell ref="B34:B42"/>
    <mergeCell ref="A43:A51"/>
    <mergeCell ref="B43:B51"/>
    <mergeCell ref="A61:A69"/>
    <mergeCell ref="B61:B69"/>
    <mergeCell ref="B10:C10"/>
    <mergeCell ref="B12:C12"/>
    <mergeCell ref="B11:E1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0"/>
  <sheetViews>
    <sheetView showWhiteSpace="0" view="pageLayout" topLeftCell="A6" zoomScale="80" zoomScaleNormal="86" zoomScaleSheetLayoutView="86" zoomScalePageLayoutView="80" workbookViewId="0">
      <selection activeCell="E28" sqref="E28"/>
    </sheetView>
  </sheetViews>
  <sheetFormatPr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4"/>
    </row>
    <row r="2" spans="1:7">
      <c r="C2" s="4"/>
    </row>
    <row r="3" spans="1:7">
      <c r="C3" s="4"/>
      <c r="G3" s="5" t="s">
        <v>26</v>
      </c>
    </row>
    <row r="4" spans="1:7">
      <c r="C4" s="4"/>
      <c r="G4" s="5" t="s">
        <v>15</v>
      </c>
    </row>
    <row r="5" spans="1:7">
      <c r="C5" s="4"/>
      <c r="G5" s="5" t="s">
        <v>16</v>
      </c>
    </row>
    <row r="6" spans="1:7">
      <c r="C6" s="4"/>
      <c r="G6" s="5" t="s">
        <v>17</v>
      </c>
    </row>
    <row r="7" spans="1:7">
      <c r="C7" s="4"/>
      <c r="G7" s="5" t="s">
        <v>48</v>
      </c>
    </row>
    <row r="8" spans="1:7">
      <c r="C8" s="4"/>
      <c r="G8" s="5" t="s">
        <v>51</v>
      </c>
    </row>
    <row r="9" spans="1:7">
      <c r="C9" s="4"/>
    </row>
    <row r="10" spans="1:7">
      <c r="C10" s="4"/>
      <c r="G10" s="5" t="s">
        <v>27</v>
      </c>
    </row>
    <row r="11" spans="1:7">
      <c r="B11" s="137" t="s">
        <v>28</v>
      </c>
      <c r="C11" s="137"/>
      <c r="D11" s="137"/>
      <c r="E11" s="137"/>
      <c r="F11" s="137"/>
      <c r="G11" s="137"/>
    </row>
    <row r="12" spans="1:7">
      <c r="B12" s="20" t="s">
        <v>169</v>
      </c>
    </row>
    <row r="13" spans="1:7">
      <c r="B13" s="137"/>
      <c r="C13" s="137"/>
      <c r="D13" s="137"/>
      <c r="E13" s="137"/>
      <c r="F13" s="137"/>
      <c r="G13" s="137"/>
    </row>
    <row r="14" spans="1:7">
      <c r="B14" s="6"/>
      <c r="C14" s="6"/>
      <c r="D14" s="6"/>
      <c r="E14" s="6"/>
      <c r="F14" s="6"/>
      <c r="G14" s="6"/>
    </row>
    <row r="15" spans="1:7" ht="9" customHeight="1"/>
    <row r="16" spans="1:7" ht="30.75" customHeight="1">
      <c r="A16" s="148" t="s">
        <v>4</v>
      </c>
      <c r="B16" s="140" t="s">
        <v>29</v>
      </c>
      <c r="C16" s="140" t="s">
        <v>30</v>
      </c>
      <c r="D16" s="143" t="s">
        <v>52</v>
      </c>
      <c r="E16" s="144"/>
      <c r="F16" s="145"/>
      <c r="G16" s="140" t="s">
        <v>32</v>
      </c>
    </row>
    <row r="17" spans="1:7" ht="15.75" customHeight="1">
      <c r="A17" s="149"/>
      <c r="B17" s="141"/>
      <c r="C17" s="141"/>
      <c r="D17" s="140" t="s">
        <v>31</v>
      </c>
      <c r="E17" s="146" t="s">
        <v>9</v>
      </c>
      <c r="F17" s="147"/>
      <c r="G17" s="141"/>
    </row>
    <row r="18" spans="1:7" ht="32.25" customHeight="1">
      <c r="A18" s="150"/>
      <c r="B18" s="142"/>
      <c r="C18" s="142"/>
      <c r="D18" s="142"/>
      <c r="E18" s="61" t="s">
        <v>10</v>
      </c>
      <c r="F18" s="60" t="s">
        <v>11</v>
      </c>
      <c r="G18" s="142"/>
    </row>
    <row r="19" spans="1:7" ht="16.5" customHeight="1">
      <c r="A19" s="30">
        <v>1</v>
      </c>
      <c r="B19" s="30">
        <v>2</v>
      </c>
      <c r="C19" s="30">
        <v>3</v>
      </c>
      <c r="D19" s="30">
        <v>4</v>
      </c>
      <c r="E19" s="31">
        <v>5</v>
      </c>
      <c r="F19" s="32">
        <v>6</v>
      </c>
      <c r="G19" s="32">
        <v>7</v>
      </c>
    </row>
    <row r="20" spans="1:7" ht="18.75" customHeight="1">
      <c r="A20" s="132" t="s">
        <v>65</v>
      </c>
      <c r="B20" s="133"/>
      <c r="C20" s="133"/>
      <c r="D20" s="133"/>
      <c r="E20" s="133"/>
      <c r="F20" s="133"/>
      <c r="G20" s="134"/>
    </row>
    <row r="21" spans="1:7" ht="17.25" customHeight="1">
      <c r="A21" s="126" t="s">
        <v>66</v>
      </c>
      <c r="B21" s="127"/>
      <c r="C21" s="127"/>
      <c r="D21" s="127"/>
      <c r="E21" s="127"/>
      <c r="F21" s="127"/>
      <c r="G21" s="127"/>
    </row>
    <row r="22" spans="1:7" ht="45" customHeight="1">
      <c r="A22" s="59"/>
      <c r="B22" s="28" t="s">
        <v>67</v>
      </c>
      <c r="C22" s="29" t="s">
        <v>68</v>
      </c>
      <c r="D22" s="29">
        <v>9.11</v>
      </c>
      <c r="E22" s="39">
        <v>10.1</v>
      </c>
      <c r="F22" s="39">
        <v>10.5</v>
      </c>
      <c r="G22" s="56" t="s">
        <v>126</v>
      </c>
    </row>
    <row r="23" spans="1:7" ht="15.75" customHeight="1">
      <c r="A23" s="128" t="s">
        <v>69</v>
      </c>
      <c r="B23" s="124"/>
      <c r="C23" s="124"/>
      <c r="D23" s="124"/>
      <c r="E23" s="124"/>
      <c r="F23" s="124"/>
      <c r="G23" s="125"/>
    </row>
    <row r="24" spans="1:7" ht="17.25" customHeight="1">
      <c r="A24" s="131" t="s">
        <v>114</v>
      </c>
      <c r="B24" s="135"/>
      <c r="C24" s="135"/>
      <c r="D24" s="135"/>
      <c r="E24" s="135"/>
      <c r="F24" s="135"/>
      <c r="G24" s="136"/>
    </row>
    <row r="25" spans="1:7" ht="28.5" customHeight="1">
      <c r="A25" s="34" t="s">
        <v>90</v>
      </c>
      <c r="B25" s="45" t="s">
        <v>39</v>
      </c>
      <c r="C25" s="35" t="s">
        <v>12</v>
      </c>
      <c r="D25" s="24">
        <v>14</v>
      </c>
      <c r="E25" s="24">
        <v>14</v>
      </c>
      <c r="F25" s="24">
        <v>34.130000000000003</v>
      </c>
      <c r="G25" s="57" t="s">
        <v>127</v>
      </c>
    </row>
    <row r="26" spans="1:7" ht="45.75" customHeight="1">
      <c r="A26" s="46" t="s">
        <v>91</v>
      </c>
      <c r="B26" s="47" t="s">
        <v>70</v>
      </c>
      <c r="C26" s="48" t="s">
        <v>47</v>
      </c>
      <c r="D26" s="49">
        <v>18917</v>
      </c>
      <c r="E26" s="49">
        <v>20808.7</v>
      </c>
      <c r="F26" s="40">
        <v>27125</v>
      </c>
      <c r="G26" s="57" t="s">
        <v>128</v>
      </c>
    </row>
    <row r="27" spans="1:7" ht="30.75" customHeight="1">
      <c r="A27" s="46" t="s">
        <v>92</v>
      </c>
      <c r="B27" s="50" t="s">
        <v>71</v>
      </c>
      <c r="C27" s="48" t="s">
        <v>12</v>
      </c>
      <c r="D27" s="49">
        <v>100</v>
      </c>
      <c r="E27" s="49">
        <v>100</v>
      </c>
      <c r="F27" s="24">
        <v>100</v>
      </c>
      <c r="G27" s="7"/>
    </row>
    <row r="28" spans="1:7" ht="30.75" customHeight="1">
      <c r="A28" s="34" t="s">
        <v>93</v>
      </c>
      <c r="B28" s="51" t="s">
        <v>72</v>
      </c>
      <c r="C28" s="35" t="s">
        <v>13</v>
      </c>
      <c r="D28" s="36">
        <v>18</v>
      </c>
      <c r="E28" s="35">
        <v>18</v>
      </c>
      <c r="F28" s="94">
        <v>18</v>
      </c>
      <c r="G28" s="7"/>
    </row>
    <row r="29" spans="1:7" ht="16.5" customHeight="1">
      <c r="A29" s="123" t="s">
        <v>73</v>
      </c>
      <c r="B29" s="129"/>
      <c r="C29" s="129"/>
      <c r="D29" s="129"/>
      <c r="E29" s="129"/>
      <c r="F29" s="129"/>
      <c r="G29" s="130"/>
    </row>
    <row r="30" spans="1:7" ht="45.75" customHeight="1">
      <c r="A30" s="16" t="s">
        <v>94</v>
      </c>
      <c r="B30" s="27" t="s">
        <v>74</v>
      </c>
      <c r="C30" s="16" t="s">
        <v>12</v>
      </c>
      <c r="D30" s="33">
        <v>90</v>
      </c>
      <c r="E30" s="33">
        <v>93</v>
      </c>
      <c r="F30" s="33">
        <v>93</v>
      </c>
      <c r="G30" s="58"/>
    </row>
    <row r="31" spans="1:7" ht="65.25" customHeight="1">
      <c r="A31" s="16" t="s">
        <v>95</v>
      </c>
      <c r="B31" s="27" t="s">
        <v>75</v>
      </c>
      <c r="C31" s="16" t="s">
        <v>12</v>
      </c>
      <c r="D31" s="33">
        <v>25</v>
      </c>
      <c r="E31" s="33">
        <v>30</v>
      </c>
      <c r="F31" s="33">
        <v>30</v>
      </c>
      <c r="G31" s="58"/>
    </row>
    <row r="32" spans="1:7" ht="15" customHeight="1">
      <c r="A32" s="123" t="s">
        <v>76</v>
      </c>
      <c r="B32" s="129"/>
      <c r="C32" s="129"/>
      <c r="D32" s="129"/>
      <c r="E32" s="129"/>
      <c r="F32" s="129"/>
      <c r="G32" s="130"/>
    </row>
    <row r="33" spans="1:7" ht="28.5" customHeight="1">
      <c r="A33" s="34" t="s">
        <v>96</v>
      </c>
      <c r="B33" s="45" t="s">
        <v>77</v>
      </c>
      <c r="C33" s="42"/>
      <c r="D33" s="52"/>
      <c r="E33" s="53"/>
      <c r="F33" s="42"/>
      <c r="G33" s="41"/>
    </row>
    <row r="34" spans="1:7" ht="16.5" customHeight="1">
      <c r="A34" s="34" t="s">
        <v>115</v>
      </c>
      <c r="B34" s="54" t="s">
        <v>40</v>
      </c>
      <c r="C34" s="55" t="s">
        <v>42</v>
      </c>
      <c r="D34" s="39">
        <v>517</v>
      </c>
      <c r="E34" s="39">
        <v>520</v>
      </c>
      <c r="F34" s="40">
        <v>685.7</v>
      </c>
      <c r="G34" s="57" t="s">
        <v>129</v>
      </c>
    </row>
    <row r="35" spans="1:7" ht="45" customHeight="1">
      <c r="A35" s="34" t="s">
        <v>116</v>
      </c>
      <c r="B35" s="54" t="s">
        <v>41</v>
      </c>
      <c r="C35" s="55" t="s">
        <v>42</v>
      </c>
      <c r="D35" s="39">
        <v>25.3</v>
      </c>
      <c r="E35" s="39">
        <v>25.4</v>
      </c>
      <c r="F35" s="40">
        <v>22.4</v>
      </c>
      <c r="G35" s="57" t="s">
        <v>131</v>
      </c>
    </row>
    <row r="36" spans="1:7" ht="18.75" customHeight="1">
      <c r="A36" s="34" t="s">
        <v>97</v>
      </c>
      <c r="B36" s="54" t="s">
        <v>78</v>
      </c>
      <c r="C36" s="55" t="s">
        <v>79</v>
      </c>
      <c r="D36" s="39">
        <v>6</v>
      </c>
      <c r="E36" s="39">
        <v>6.3</v>
      </c>
      <c r="F36" s="40">
        <v>12.1</v>
      </c>
      <c r="G36" s="57" t="s">
        <v>132</v>
      </c>
    </row>
    <row r="37" spans="1:7" ht="45.75" customHeight="1">
      <c r="A37" s="34" t="s">
        <v>117</v>
      </c>
      <c r="B37" s="54" t="s">
        <v>80</v>
      </c>
      <c r="C37" s="55" t="s">
        <v>12</v>
      </c>
      <c r="D37" s="39">
        <v>6</v>
      </c>
      <c r="E37" s="39">
        <v>6</v>
      </c>
      <c r="F37" s="40">
        <v>8.1999999999999993</v>
      </c>
      <c r="G37" s="57" t="s">
        <v>133</v>
      </c>
    </row>
    <row r="38" spans="1:7" ht="16.5" customHeight="1">
      <c r="A38" s="34" t="s">
        <v>118</v>
      </c>
      <c r="B38" s="54" t="s">
        <v>81</v>
      </c>
      <c r="C38" s="55" t="s">
        <v>43</v>
      </c>
      <c r="D38" s="39">
        <v>340</v>
      </c>
      <c r="E38" s="39">
        <v>350</v>
      </c>
      <c r="F38" s="40">
        <v>350</v>
      </c>
      <c r="G38" s="12"/>
    </row>
    <row r="39" spans="1:7" ht="15.75" customHeight="1">
      <c r="A39" s="34" t="s">
        <v>119</v>
      </c>
      <c r="B39" s="54" t="s">
        <v>82</v>
      </c>
      <c r="C39" s="55" t="s">
        <v>43</v>
      </c>
      <c r="D39" s="39">
        <v>1000</v>
      </c>
      <c r="E39" s="39">
        <v>1050</v>
      </c>
      <c r="F39" s="40">
        <v>1050</v>
      </c>
      <c r="G39" s="12"/>
    </row>
    <row r="40" spans="1:7" ht="17.25" customHeight="1">
      <c r="A40" s="34" t="s">
        <v>120</v>
      </c>
      <c r="B40" s="54" t="s">
        <v>83</v>
      </c>
      <c r="C40" s="35" t="s">
        <v>84</v>
      </c>
      <c r="D40" s="38">
        <v>29.4</v>
      </c>
      <c r="E40" s="44">
        <v>30</v>
      </c>
      <c r="F40" s="24">
        <v>30.9</v>
      </c>
      <c r="G40" s="57" t="s">
        <v>134</v>
      </c>
    </row>
    <row r="41" spans="1:7" ht="18.75" customHeight="1">
      <c r="A41" s="34" t="s">
        <v>121</v>
      </c>
      <c r="B41" s="54" t="s">
        <v>85</v>
      </c>
      <c r="C41" s="35" t="s">
        <v>42</v>
      </c>
      <c r="D41" s="43">
        <v>3.7</v>
      </c>
      <c r="E41" s="24">
        <v>3.8</v>
      </c>
      <c r="F41" s="24">
        <v>33.1</v>
      </c>
      <c r="G41" s="57" t="s">
        <v>135</v>
      </c>
    </row>
    <row r="42" spans="1:7" ht="30.75" customHeight="1">
      <c r="A42" s="34" t="s">
        <v>122</v>
      </c>
      <c r="B42" s="54" t="s">
        <v>86</v>
      </c>
      <c r="C42" s="35" t="s">
        <v>42</v>
      </c>
      <c r="D42" s="43">
        <v>8.1999999999999993</v>
      </c>
      <c r="E42" s="24">
        <v>8.35</v>
      </c>
      <c r="F42" s="24">
        <v>9.86</v>
      </c>
      <c r="G42" s="57" t="s">
        <v>136</v>
      </c>
    </row>
    <row r="43" spans="1:7" ht="17.25" customHeight="1">
      <c r="A43" s="34" t="s">
        <v>123</v>
      </c>
      <c r="B43" s="54" t="s">
        <v>87</v>
      </c>
      <c r="C43" s="35" t="s">
        <v>42</v>
      </c>
      <c r="D43" s="43">
        <v>58.9</v>
      </c>
      <c r="E43" s="24">
        <v>60.9</v>
      </c>
      <c r="F43" s="24">
        <v>61.9</v>
      </c>
      <c r="G43" s="57" t="s">
        <v>137</v>
      </c>
    </row>
    <row r="44" spans="1:7" ht="45.75" customHeight="1">
      <c r="A44" s="34" t="s">
        <v>124</v>
      </c>
      <c r="B44" s="28" t="s">
        <v>88</v>
      </c>
      <c r="C44" s="35" t="s">
        <v>44</v>
      </c>
      <c r="D44" s="40">
        <v>14.5</v>
      </c>
      <c r="E44" s="24">
        <v>15</v>
      </c>
      <c r="F44" s="24">
        <v>11.7</v>
      </c>
      <c r="G44" s="57" t="s">
        <v>138</v>
      </c>
    </row>
    <row r="45" spans="1:7" ht="58.5" customHeight="1">
      <c r="A45" s="35" t="s">
        <v>125</v>
      </c>
      <c r="B45" s="25" t="s">
        <v>89</v>
      </c>
      <c r="C45" s="35" t="s">
        <v>44</v>
      </c>
      <c r="D45" s="24">
        <v>7.3</v>
      </c>
      <c r="E45" s="24">
        <v>7.4</v>
      </c>
      <c r="F45" s="31">
        <v>7.8</v>
      </c>
      <c r="G45" s="57" t="s">
        <v>139</v>
      </c>
    </row>
    <row r="46" spans="1:7" ht="18" customHeight="1"/>
    <row r="47" spans="1:7" ht="15.75" customHeight="1"/>
    <row r="48" spans="1:7" ht="47.25" customHeight="1"/>
    <row r="49" ht="18" customHeight="1"/>
    <row r="50" ht="17.25" customHeight="1"/>
    <row r="51" ht="30.75" customHeight="1"/>
    <row r="52" ht="45" customHeight="1"/>
    <row r="53" ht="48" customHeight="1"/>
    <row r="54" ht="46.5" customHeight="1"/>
    <row r="55" ht="45" customHeight="1"/>
    <row r="56" ht="17.25" customHeight="1"/>
    <row r="57" ht="47.25" customHeight="1"/>
    <row r="58" ht="26.25" customHeight="1"/>
    <row r="60" ht="14.25" customHeight="1"/>
    <row r="61" ht="45" customHeight="1"/>
    <row r="62" ht="18" customHeight="1"/>
    <row r="63" ht="18" customHeight="1"/>
    <row r="64" ht="28.5" customHeight="1"/>
    <row r="65" ht="16.5" customHeight="1"/>
    <row r="66" ht="29.25" customHeight="1"/>
    <row r="67" ht="17.25" customHeight="1"/>
    <row r="68" ht="16.5" customHeight="1"/>
    <row r="69" ht="15" customHeight="1"/>
    <row r="70" ht="27.75" customHeight="1"/>
    <row r="71" ht="15" customHeight="1"/>
    <row r="72" ht="43.5" customHeight="1"/>
    <row r="73" ht="17.25" customHeight="1"/>
    <row r="74" ht="61.5" customHeight="1"/>
    <row r="75" ht="62.25" customHeight="1"/>
    <row r="76" ht="15.75" customHeight="1"/>
    <row r="77" ht="30" customHeight="1"/>
    <row r="78" ht="75.75" customHeight="1"/>
    <row r="79" ht="30" customHeight="1"/>
    <row r="80" ht="47.25" customHeight="1"/>
  </sheetData>
  <mergeCells count="15">
    <mergeCell ref="C16:C18"/>
    <mergeCell ref="D16:F16"/>
    <mergeCell ref="G16:G18"/>
    <mergeCell ref="D17:D18"/>
    <mergeCell ref="E17:F17"/>
    <mergeCell ref="A16:A18"/>
    <mergeCell ref="B16:B18"/>
    <mergeCell ref="B13:G13"/>
    <mergeCell ref="B11:G11"/>
    <mergeCell ref="A20:G20"/>
    <mergeCell ref="A23:G23"/>
    <mergeCell ref="A32:G32"/>
    <mergeCell ref="A21:G21"/>
    <mergeCell ref="A29:G29"/>
    <mergeCell ref="A24:G24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9"/>
  <sheetViews>
    <sheetView tabSelected="1" view="pageLayout" topLeftCell="A34" zoomScale="75" zoomScalePageLayoutView="75" workbookViewId="0">
      <selection activeCell="A26" sqref="A26:F26"/>
    </sheetView>
  </sheetViews>
  <sheetFormatPr defaultRowHeight="15.75"/>
  <cols>
    <col min="1" max="1" width="8.7109375" style="1" customWidth="1"/>
    <col min="2" max="2" width="56.140625" style="1" customWidth="1"/>
    <col min="3" max="3" width="13.5703125" style="1" customWidth="1"/>
    <col min="4" max="4" width="14.140625" style="1" customWidth="1"/>
    <col min="5" max="5" width="88.42578125" style="1" customWidth="1"/>
    <col min="6" max="6" width="53" style="1" customWidth="1"/>
    <col min="7" max="16384" width="9.140625" style="1"/>
  </cols>
  <sheetData>
    <row r="1" spans="1:6">
      <c r="A1" s="8"/>
      <c r="B1" s="8"/>
      <c r="C1" s="8"/>
      <c r="D1" s="8"/>
      <c r="E1" s="8"/>
      <c r="F1" s="8"/>
    </row>
    <row r="2" spans="1:6">
      <c r="A2" s="8"/>
      <c r="B2" s="8"/>
      <c r="C2" s="8"/>
      <c r="D2" s="8"/>
      <c r="E2" s="8"/>
      <c r="F2" s="18" t="s">
        <v>33</v>
      </c>
    </row>
    <row r="3" spans="1:6">
      <c r="A3" s="8"/>
      <c r="B3" s="8"/>
      <c r="C3" s="8"/>
      <c r="D3" s="8"/>
      <c r="E3" s="8"/>
      <c r="F3" s="18" t="s">
        <v>15</v>
      </c>
    </row>
    <row r="4" spans="1:6">
      <c r="A4" s="8"/>
      <c r="B4" s="8"/>
      <c r="C4" s="8"/>
      <c r="D4" s="8"/>
      <c r="E4" s="8"/>
      <c r="F4" s="18" t="s">
        <v>16</v>
      </c>
    </row>
    <row r="5" spans="1:6">
      <c r="A5" s="8"/>
      <c r="B5" s="8"/>
      <c r="C5" s="8"/>
      <c r="D5" s="8"/>
      <c r="E5" s="8"/>
      <c r="F5" s="18" t="s">
        <v>17</v>
      </c>
    </row>
    <row r="6" spans="1:6">
      <c r="A6" s="8"/>
      <c r="B6" s="8"/>
      <c r="C6" s="8"/>
      <c r="D6" s="8"/>
      <c r="E6" s="8"/>
      <c r="F6" s="18" t="s">
        <v>48</v>
      </c>
    </row>
    <row r="7" spans="1:6">
      <c r="A7" s="8"/>
      <c r="B7" s="8"/>
      <c r="C7" s="8"/>
      <c r="D7" s="8"/>
      <c r="E7" s="8"/>
      <c r="F7" s="18" t="s">
        <v>49</v>
      </c>
    </row>
    <row r="8" spans="1:6">
      <c r="A8" s="8"/>
      <c r="B8" s="8"/>
      <c r="C8" s="8"/>
      <c r="D8" s="8"/>
      <c r="E8" s="8"/>
      <c r="F8" s="13"/>
    </row>
    <row r="9" spans="1:6">
      <c r="A9" s="8"/>
      <c r="B9" s="8"/>
      <c r="C9" s="8"/>
      <c r="D9" s="8"/>
      <c r="E9" s="8"/>
      <c r="F9" s="18" t="s">
        <v>8</v>
      </c>
    </row>
    <row r="10" spans="1:6">
      <c r="A10" s="8"/>
      <c r="B10" s="8"/>
      <c r="C10" s="8"/>
      <c r="D10" s="8"/>
      <c r="E10" s="8"/>
      <c r="F10" s="8"/>
    </row>
    <row r="11" spans="1:6">
      <c r="A11" s="103" t="s">
        <v>28</v>
      </c>
      <c r="B11" s="103"/>
      <c r="C11" s="103"/>
      <c r="D11" s="103"/>
      <c r="E11" s="103"/>
      <c r="F11" s="103"/>
    </row>
    <row r="12" spans="1:6">
      <c r="A12" s="103" t="s">
        <v>170</v>
      </c>
      <c r="B12" s="103"/>
      <c r="C12" s="103"/>
      <c r="D12" s="103"/>
      <c r="E12" s="103"/>
      <c r="F12" s="103"/>
    </row>
    <row r="13" spans="1:6">
      <c r="A13" s="159"/>
      <c r="B13" s="159"/>
      <c r="C13" s="159"/>
      <c r="D13" s="159"/>
      <c r="E13" s="159"/>
      <c r="F13" s="159"/>
    </row>
    <row r="14" spans="1:6">
      <c r="A14" s="10"/>
      <c r="B14" s="10"/>
      <c r="C14" s="10"/>
      <c r="D14" s="10"/>
      <c r="E14" s="10"/>
      <c r="F14" s="10"/>
    </row>
    <row r="15" spans="1:6">
      <c r="A15" s="11"/>
      <c r="B15" s="11"/>
      <c r="C15" s="11"/>
      <c r="D15" s="11"/>
      <c r="E15" s="11"/>
      <c r="F15" s="11"/>
    </row>
    <row r="16" spans="1:6" ht="58.5" customHeight="1">
      <c r="A16" s="16" t="s">
        <v>4</v>
      </c>
      <c r="B16" s="21" t="s">
        <v>34</v>
      </c>
      <c r="C16" s="22" t="s">
        <v>35</v>
      </c>
      <c r="D16" s="16" t="s">
        <v>36</v>
      </c>
      <c r="E16" s="21" t="s">
        <v>37</v>
      </c>
      <c r="F16" s="21" t="s">
        <v>38</v>
      </c>
    </row>
    <row r="17" spans="1:6" ht="15" customHeight="1">
      <c r="A17" s="17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</row>
    <row r="18" spans="1:6">
      <c r="A18" s="138" t="s">
        <v>102</v>
      </c>
      <c r="B18" s="139"/>
      <c r="C18" s="139"/>
      <c r="D18" s="139"/>
      <c r="E18" s="139"/>
      <c r="F18" s="139"/>
    </row>
    <row r="19" spans="1:6">
      <c r="A19" s="156" t="s">
        <v>140</v>
      </c>
      <c r="B19" s="157"/>
      <c r="C19" s="157"/>
      <c r="D19" s="157"/>
      <c r="E19" s="157"/>
      <c r="F19" s="158"/>
    </row>
    <row r="20" spans="1:6">
      <c r="A20" s="128" t="s">
        <v>156</v>
      </c>
      <c r="B20" s="154"/>
      <c r="C20" s="154"/>
      <c r="D20" s="154"/>
      <c r="E20" s="154"/>
      <c r="F20" s="155"/>
    </row>
    <row r="21" spans="1:6">
      <c r="A21" s="128" t="s">
        <v>114</v>
      </c>
      <c r="B21" s="154"/>
      <c r="C21" s="154"/>
      <c r="D21" s="154"/>
      <c r="E21" s="154"/>
      <c r="F21" s="155"/>
    </row>
    <row r="22" spans="1:6" ht="146.25" customHeight="1">
      <c r="A22" s="96" t="s">
        <v>90</v>
      </c>
      <c r="B22" s="25" t="s">
        <v>141</v>
      </c>
      <c r="C22" s="95">
        <v>43101</v>
      </c>
      <c r="D22" s="95">
        <v>43465</v>
      </c>
      <c r="E22" s="25" t="s">
        <v>163</v>
      </c>
      <c r="F22" s="25" t="s">
        <v>160</v>
      </c>
    </row>
    <row r="23" spans="1:6">
      <c r="A23" s="151" t="s">
        <v>145</v>
      </c>
      <c r="B23" s="152"/>
      <c r="C23" s="152"/>
      <c r="D23" s="152"/>
      <c r="E23" s="152"/>
      <c r="F23" s="153"/>
    </row>
    <row r="24" spans="1:6">
      <c r="A24" s="128" t="s">
        <v>142</v>
      </c>
      <c r="B24" s="154"/>
      <c r="C24" s="154"/>
      <c r="D24" s="154"/>
      <c r="E24" s="154"/>
      <c r="F24" s="155"/>
    </row>
    <row r="25" spans="1:6" ht="135" customHeight="1">
      <c r="A25" s="96" t="s">
        <v>91</v>
      </c>
      <c r="B25" s="25" t="s">
        <v>143</v>
      </c>
      <c r="C25" s="95">
        <v>43101</v>
      </c>
      <c r="D25" s="95">
        <v>43465</v>
      </c>
      <c r="E25" s="25" t="s">
        <v>164</v>
      </c>
      <c r="F25" s="25" t="s">
        <v>161</v>
      </c>
    </row>
    <row r="26" spans="1:6">
      <c r="A26" s="151" t="s">
        <v>144</v>
      </c>
      <c r="B26" s="152"/>
      <c r="C26" s="152"/>
      <c r="D26" s="152"/>
      <c r="E26" s="152"/>
      <c r="F26" s="153"/>
    </row>
    <row r="27" spans="1:6">
      <c r="A27" s="128" t="s">
        <v>146</v>
      </c>
      <c r="B27" s="154"/>
      <c r="C27" s="154"/>
      <c r="D27" s="154"/>
      <c r="E27" s="154"/>
      <c r="F27" s="155"/>
    </row>
    <row r="28" spans="1:6" ht="327.75" customHeight="1">
      <c r="A28" s="31" t="s">
        <v>92</v>
      </c>
      <c r="B28" s="97" t="s">
        <v>147</v>
      </c>
      <c r="C28" s="95">
        <v>43101</v>
      </c>
      <c r="D28" s="95">
        <v>43465</v>
      </c>
      <c r="E28" s="70" t="s">
        <v>165</v>
      </c>
      <c r="F28" s="70" t="s">
        <v>162</v>
      </c>
    </row>
    <row r="29" spans="1:6">
      <c r="A29" s="151" t="s">
        <v>148</v>
      </c>
      <c r="B29" s="152"/>
      <c r="C29" s="152"/>
      <c r="D29" s="152"/>
      <c r="E29" s="152"/>
      <c r="F29" s="153"/>
    </row>
    <row r="30" spans="1:6">
      <c r="A30" s="151" t="s">
        <v>149</v>
      </c>
      <c r="B30" s="152"/>
      <c r="C30" s="152"/>
      <c r="D30" s="152"/>
      <c r="E30" s="152"/>
      <c r="F30" s="153"/>
    </row>
    <row r="31" spans="1:6">
      <c r="A31" s="151" t="s">
        <v>150</v>
      </c>
      <c r="B31" s="152"/>
      <c r="C31" s="152"/>
      <c r="D31" s="152"/>
      <c r="E31" s="152"/>
      <c r="F31" s="153"/>
    </row>
    <row r="32" spans="1:6">
      <c r="A32" s="151" t="s">
        <v>151</v>
      </c>
      <c r="B32" s="152"/>
      <c r="C32" s="152"/>
      <c r="D32" s="152"/>
      <c r="E32" s="152"/>
      <c r="F32" s="153"/>
    </row>
    <row r="33" spans="1:6">
      <c r="A33" s="151" t="s">
        <v>152</v>
      </c>
      <c r="B33" s="152"/>
      <c r="C33" s="152"/>
      <c r="D33" s="152"/>
      <c r="E33" s="152"/>
      <c r="F33" s="153"/>
    </row>
    <row r="34" spans="1:6">
      <c r="A34" s="151" t="s">
        <v>153</v>
      </c>
      <c r="B34" s="152"/>
      <c r="C34" s="152"/>
      <c r="D34" s="152"/>
      <c r="E34" s="152"/>
      <c r="F34" s="153"/>
    </row>
    <row r="35" spans="1:6">
      <c r="A35" s="151" t="s">
        <v>154</v>
      </c>
      <c r="B35" s="152"/>
      <c r="C35" s="152"/>
      <c r="D35" s="152"/>
      <c r="E35" s="152"/>
      <c r="F35" s="153"/>
    </row>
    <row r="36" spans="1:6">
      <c r="A36" s="128" t="s">
        <v>155</v>
      </c>
      <c r="B36" s="154"/>
      <c r="C36" s="154"/>
      <c r="D36" s="154"/>
      <c r="E36" s="154"/>
      <c r="F36" s="155"/>
    </row>
    <row r="37" spans="1:6" ht="63.75" customHeight="1">
      <c r="A37" s="31" t="s">
        <v>94</v>
      </c>
      <c r="B37" s="97" t="s">
        <v>157</v>
      </c>
      <c r="C37" s="95">
        <v>43101</v>
      </c>
      <c r="D37" s="95">
        <v>43465</v>
      </c>
      <c r="E37" s="70" t="s">
        <v>166</v>
      </c>
      <c r="F37" s="31" t="s">
        <v>64</v>
      </c>
    </row>
    <row r="38" spans="1:6">
      <c r="A38" s="151" t="s">
        <v>158</v>
      </c>
      <c r="B38" s="152"/>
      <c r="C38" s="152"/>
      <c r="D38" s="152"/>
      <c r="E38" s="152"/>
      <c r="F38" s="153"/>
    </row>
    <row r="39" spans="1:6">
      <c r="A39" s="151" t="s">
        <v>159</v>
      </c>
      <c r="B39" s="152"/>
      <c r="C39" s="152"/>
      <c r="D39" s="152"/>
      <c r="E39" s="152"/>
      <c r="F39" s="153"/>
    </row>
  </sheetData>
  <mergeCells count="21">
    <mergeCell ref="A11:F11"/>
    <mergeCell ref="A13:F13"/>
    <mergeCell ref="A12:F12"/>
    <mergeCell ref="A18:F18"/>
    <mergeCell ref="A19:F19"/>
    <mergeCell ref="A20:F20"/>
    <mergeCell ref="A21:F21"/>
    <mergeCell ref="A23:F23"/>
    <mergeCell ref="A24:F24"/>
    <mergeCell ref="A26:F26"/>
    <mergeCell ref="A27:F27"/>
    <mergeCell ref="A29:F29"/>
    <mergeCell ref="A30:F30"/>
    <mergeCell ref="A31:F31"/>
    <mergeCell ref="A32:F32"/>
    <mergeCell ref="A33:F33"/>
    <mergeCell ref="A34:F34"/>
    <mergeCell ref="A35:F35"/>
    <mergeCell ref="A36:F36"/>
    <mergeCell ref="A38:F38"/>
    <mergeCell ref="A39:F39"/>
  </mergeCells>
  <pageMargins left="0.25" right="0.25" top="7.4999999999999997E-2" bottom="0.18333333333333332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2018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2019-03-25T10:46:20Z</cp:lastPrinted>
  <dcterms:created xsi:type="dcterms:W3CDTF">2014-05-05T16:51:08Z</dcterms:created>
  <dcterms:modified xsi:type="dcterms:W3CDTF">2019-04-16T06:00:06Z</dcterms:modified>
</cp:coreProperties>
</file>