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20730" windowHeight="10170"/>
  </bookViews>
  <sheets>
    <sheet name="Лист1" sheetId="1" r:id="rId1"/>
    <sheet name="Лист2" sheetId="2" r:id="rId2"/>
    <sheet name="Лист3" sheetId="3" r:id="rId3"/>
  </sheets>
  <calcPr calcId="124519" calcMode="manual"/>
</workbook>
</file>

<file path=xl/calcChain.xml><?xml version="1.0" encoding="utf-8"?>
<calcChain xmlns="http://schemas.openxmlformats.org/spreadsheetml/2006/main">
  <c r="J11" i="1"/>
  <c r="J68" l="1"/>
  <c r="J51"/>
  <c r="J26"/>
  <c r="J151"/>
  <c r="I150"/>
  <c r="H150"/>
  <c r="G150"/>
  <c r="F150"/>
  <c r="E150"/>
  <c r="J147"/>
  <c r="J144"/>
  <c r="J141"/>
  <c r="J138"/>
  <c r="J133"/>
  <c r="I132"/>
  <c r="H132"/>
  <c r="G132"/>
  <c r="F132"/>
  <c r="E132"/>
  <c r="J150" l="1"/>
  <c r="J132"/>
  <c r="F207"/>
  <c r="G207"/>
  <c r="H207"/>
  <c r="I207"/>
  <c r="E207"/>
  <c r="J211"/>
  <c r="F168"/>
  <c r="G168"/>
  <c r="H168"/>
  <c r="I168"/>
  <c r="E168"/>
  <c r="J410"/>
  <c r="J407"/>
  <c r="J404"/>
  <c r="J401"/>
  <c r="J398"/>
  <c r="J395"/>
  <c r="J392"/>
  <c r="J389"/>
  <c r="J386"/>
  <c r="J383"/>
  <c r="J380"/>
  <c r="I379"/>
  <c r="H379"/>
  <c r="G379"/>
  <c r="F379"/>
  <c r="E379"/>
  <c r="J379" s="1"/>
  <c r="J376"/>
  <c r="J373"/>
  <c r="J370"/>
  <c r="I366"/>
  <c r="H366"/>
  <c r="G366"/>
  <c r="F366"/>
  <c r="E366"/>
  <c r="J366" s="1"/>
  <c r="J360"/>
  <c r="J357"/>
  <c r="I356"/>
  <c r="H356"/>
  <c r="G356"/>
  <c r="F356"/>
  <c r="E356"/>
  <c r="J339"/>
  <c r="J336"/>
  <c r="I335"/>
  <c r="H335"/>
  <c r="G335"/>
  <c r="F335"/>
  <c r="E335"/>
  <c r="J332"/>
  <c r="J329"/>
  <c r="J326"/>
  <c r="J323"/>
  <c r="I322"/>
  <c r="H322"/>
  <c r="G322"/>
  <c r="F322"/>
  <c r="E322"/>
  <c r="J322" l="1"/>
  <c r="J335"/>
  <c r="J356"/>
  <c r="F450" l="1"/>
  <c r="G450"/>
  <c r="H450"/>
  <c r="I450"/>
  <c r="F561"/>
  <c r="G561"/>
  <c r="H561"/>
  <c r="I561"/>
  <c r="J565"/>
  <c r="J576"/>
  <c r="E561"/>
  <c r="G445" l="1"/>
  <c r="F10" l="1"/>
  <c r="G10"/>
  <c r="H10"/>
  <c r="I10"/>
  <c r="E10"/>
  <c r="J94"/>
  <c r="J587"/>
  <c r="F414"/>
  <c r="G414"/>
  <c r="H414"/>
  <c r="I414"/>
  <c r="E414"/>
  <c r="J416"/>
  <c r="E450"/>
  <c r="J467"/>
  <c r="J97"/>
  <c r="F589"/>
  <c r="G589"/>
  <c r="H589"/>
  <c r="I589"/>
  <c r="E589"/>
  <c r="J593"/>
  <c r="J590"/>
  <c r="J541"/>
  <c r="J538"/>
  <c r="J535"/>
  <c r="J532"/>
  <c r="J529"/>
  <c r="E545"/>
  <c r="F545"/>
  <c r="G545"/>
  <c r="H545"/>
  <c r="I545"/>
  <c r="J546"/>
  <c r="E549"/>
  <c r="F549"/>
  <c r="G549"/>
  <c r="H549"/>
  <c r="I549"/>
  <c r="J550"/>
  <c r="J526"/>
  <c r="J523"/>
  <c r="I522"/>
  <c r="H522"/>
  <c r="G522"/>
  <c r="F522"/>
  <c r="E522"/>
  <c r="J549" l="1"/>
  <c r="J545"/>
  <c r="J589"/>
  <c r="J522"/>
  <c r="J415"/>
  <c r="E427"/>
  <c r="F427"/>
  <c r="G427"/>
  <c r="H427"/>
  <c r="I427"/>
  <c r="J428"/>
  <c r="E433"/>
  <c r="F433"/>
  <c r="G433"/>
  <c r="H433"/>
  <c r="I433"/>
  <c r="J434"/>
  <c r="J427" l="1"/>
  <c r="J433"/>
  <c r="J414"/>
  <c r="F190"/>
  <c r="G190"/>
  <c r="H190"/>
  <c r="I190"/>
  <c r="E190"/>
  <c r="J194"/>
  <c r="J187"/>
  <c r="J186"/>
  <c r="E155"/>
  <c r="J165"/>
  <c r="E438"/>
  <c r="F438"/>
  <c r="G438"/>
  <c r="H438"/>
  <c r="I438"/>
  <c r="J439"/>
  <c r="J442"/>
  <c r="E445"/>
  <c r="F445"/>
  <c r="H445"/>
  <c r="I445"/>
  <c r="J446"/>
  <c r="J451"/>
  <c r="F112"/>
  <c r="G112"/>
  <c r="H112"/>
  <c r="I112"/>
  <c r="E112"/>
  <c r="J124"/>
  <c r="E473"/>
  <c r="F473"/>
  <c r="G473"/>
  <c r="H473"/>
  <c r="I473"/>
  <c r="J445" l="1"/>
  <c r="J438"/>
  <c r="J450"/>
  <c r="J10"/>
  <c r="J473"/>
  <c r="J562"/>
  <c r="J561" l="1"/>
  <c r="J101"/>
  <c r="G515"/>
  <c r="F490"/>
  <c r="G490"/>
  <c r="H490"/>
  <c r="I490"/>
  <c r="E490"/>
  <c r="J491"/>
  <c r="J487"/>
  <c r="J480"/>
  <c r="J477"/>
  <c r="J474"/>
  <c r="F315"/>
  <c r="G315"/>
  <c r="H315"/>
  <c r="I315"/>
  <c r="E315"/>
  <c r="J316"/>
  <c r="F299"/>
  <c r="G299"/>
  <c r="H299"/>
  <c r="I299"/>
  <c r="E299"/>
  <c r="J300"/>
  <c r="E266"/>
  <c r="F266"/>
  <c r="G266"/>
  <c r="H266"/>
  <c r="I266"/>
  <c r="J288"/>
  <c r="I294"/>
  <c r="F294"/>
  <c r="G294"/>
  <c r="H294"/>
  <c r="E294"/>
  <c r="J295"/>
  <c r="F515"/>
  <c r="H515"/>
  <c r="I515"/>
  <c r="E515"/>
  <c r="J516"/>
  <c r="F495"/>
  <c r="G495"/>
  <c r="H495"/>
  <c r="I495"/>
  <c r="E495"/>
  <c r="J502"/>
  <c r="J499"/>
  <c r="J496"/>
  <c r="F582"/>
  <c r="G582"/>
  <c r="H582"/>
  <c r="I582"/>
  <c r="E582"/>
  <c r="J584"/>
  <c r="J583"/>
  <c r="F200"/>
  <c r="G200"/>
  <c r="H200"/>
  <c r="I200"/>
  <c r="E200"/>
  <c r="J204"/>
  <c r="J201"/>
  <c r="J208"/>
  <c r="J207" s="1"/>
  <c r="J197"/>
  <c r="J191"/>
  <c r="J183"/>
  <c r="J180"/>
  <c r="J175"/>
  <c r="J172"/>
  <c r="J169"/>
  <c r="F155"/>
  <c r="G155"/>
  <c r="H155"/>
  <c r="I155"/>
  <c r="J162"/>
  <c r="J159"/>
  <c r="J156"/>
  <c r="F468"/>
  <c r="G468"/>
  <c r="H468"/>
  <c r="I468"/>
  <c r="E468"/>
  <c r="J469"/>
  <c r="J460"/>
  <c r="J457"/>
  <c r="J454"/>
  <c r="J113"/>
  <c r="F100"/>
  <c r="G100"/>
  <c r="H100"/>
  <c r="I100"/>
  <c r="E100"/>
  <c r="J77"/>
  <c r="J168" l="1"/>
  <c r="J468"/>
  <c r="J155"/>
  <c r="J490"/>
  <c r="J200"/>
  <c r="J315"/>
  <c r="J190"/>
  <c r="J299"/>
  <c r="J582"/>
  <c r="J294"/>
  <c r="J266"/>
  <c r="J100"/>
  <c r="J215"/>
  <c r="J495"/>
  <c r="J112"/>
  <c r="J515"/>
</calcChain>
</file>

<file path=xl/sharedStrings.xml><?xml version="1.0" encoding="utf-8"?>
<sst xmlns="http://schemas.openxmlformats.org/spreadsheetml/2006/main" count="1110" uniqueCount="784">
  <si>
    <t xml:space="preserve">Наименование
основного мероприятия подпрограммы (Программы), мероприятия подпрограммы (Программы), контрольного
события
</t>
  </si>
  <si>
    <t>№ п/п</t>
  </si>
  <si>
    <t>План начала реализации мероприятия / факт начала реализации мероприятия</t>
  </si>
  <si>
    <t xml:space="preserve">План окончания
реализации мероприятия,
наступления контрольного события / факт
окончания
реализации мероприятия,
наступления контрольного события
</t>
  </si>
  <si>
    <t>Кассовые расходы в разрезе источников финансирования, тыс. рублей</t>
  </si>
  <si>
    <t>местный бюджет, всего</t>
  </si>
  <si>
    <t>в том числе</t>
  </si>
  <si>
    <t>федеральный бюджет</t>
  </si>
  <si>
    <t>краевой бюджет</t>
  </si>
  <si>
    <t>средства участников Программы</t>
  </si>
  <si>
    <t>оценка выпадающих доходов</t>
  </si>
  <si>
    <t>Итого (Графа 5+8)</t>
  </si>
  <si>
    <t>1.1.</t>
  </si>
  <si>
    <t xml:space="preserve">1. Программа "Развитие образования в Ипатовском городском округе Ставропольского края" </t>
  </si>
  <si>
    <t>1.1.1.</t>
  </si>
  <si>
    <t>Основное мероприятие  "Обеспечение предоставления бесплатного дошкольного образования"</t>
  </si>
  <si>
    <t>01.01.2018</t>
  </si>
  <si>
    <t>1.1.2.</t>
  </si>
  <si>
    <t>Подпрограмма «Развитие  дошкольного, общего и дополнительного образования в  Ипатовском городском округе Ставропольского края»</t>
  </si>
  <si>
    <t>Основное мероприятие   "Обеспечение предоставления бесплатного общего образования детей"</t>
  </si>
  <si>
    <t>1.1.3.</t>
  </si>
  <si>
    <t>1.1.4.</t>
  </si>
  <si>
    <t>1.1.5.</t>
  </si>
  <si>
    <t>Основное мероприятие  "Организация отдыха детей и подростков в каникулярное время "</t>
  </si>
  <si>
    <t>Основное мероприятие "Обеспечение реализации  общепрограммных мероприятий "</t>
  </si>
  <si>
    <t>1.2.</t>
  </si>
  <si>
    <t>Подпрограмма «Пожарная безопасность образовательных организаций  Ипатовского городского округа Ставропольского края»</t>
  </si>
  <si>
    <t>1.2.1.</t>
  </si>
  <si>
    <t>Основное мероприятие  "Мероприятия по предотвращению  пожаров в зданиях образовательных организаций Ипатовского городского округа Ставропольского края"</t>
  </si>
  <si>
    <t>1.3.</t>
  </si>
  <si>
    <t>Подпрограмма   «Обеспечение реализации муниципальной программы "Развитие  образования в  Ипатовском городском округе Ставропольского края»</t>
  </si>
  <si>
    <t>1.3.1.</t>
  </si>
  <si>
    <t xml:space="preserve">Основное мероприятие  "Обеспечение деятельности по реализации муниципальной программы "Развитие  образования в Ипатовском городском округе Ставропольского края» </t>
  </si>
  <si>
    <t>Основное мероприятие   "Обеспечение предоставления бесплатного дополнительного образования детей"</t>
  </si>
  <si>
    <t>Подпрограмма "Предоставление услуг в сфере культуры на территории Ипатовского городского округа Ставропольского края"</t>
  </si>
  <si>
    <t>2.1.</t>
  </si>
  <si>
    <t>2.1.1.</t>
  </si>
  <si>
    <t xml:space="preserve">Основное мероприятие: Организация культурного досуга населения </t>
  </si>
  <si>
    <t>2.1.2.</t>
  </si>
  <si>
    <t>Основное мероприятие: Обеспечение деятельности учреждений (оказание услуг) социально-культурных объединений</t>
  </si>
  <si>
    <t>2.1.3.</t>
  </si>
  <si>
    <t>Основное мероприятие: Осуществление библиотечного, библиографического и информационного обслуживания населения</t>
  </si>
  <si>
    <t>2.1.4.</t>
  </si>
  <si>
    <t>Основное мероприятие: Участие в программе поддержки местных инициатив Ставропольского края</t>
  </si>
  <si>
    <t>Подпрограмма «Обеспечение реализации муниципальной программы "Развитие  культуры" в  Ипатовском городском округе Ставропольского края и общепрограммные мероприятия»</t>
  </si>
  <si>
    <t>2.2.</t>
  </si>
  <si>
    <t>2.2.1.</t>
  </si>
  <si>
    <t>Основное мероприятие: Обеспечение деятельности отдела культуры и молодежной политики Ипатовского городского округа Ставропольского края</t>
  </si>
  <si>
    <t>3.1.</t>
  </si>
  <si>
    <t>Подпрограмма "Реализация молодежной политики в Ипатовском городском округе Ставропольского края"</t>
  </si>
  <si>
    <t>3.1.1.</t>
  </si>
  <si>
    <t>3.1.2.</t>
  </si>
  <si>
    <t>Основное мероприятие: Обеспечение деятельности муниципального казенного учреждения "Центр по работе с молодежью" Ипатовского района Ставропольского края</t>
  </si>
  <si>
    <t>3.2.</t>
  </si>
  <si>
    <t>3.2.1.</t>
  </si>
  <si>
    <t>Основное мероприятие: Предоставление молодым семьям социальных выплат на приобретение (строительство) жилья</t>
  </si>
  <si>
    <t xml:space="preserve">Подпрограмма «Обеспечение условий для развития физической культуры и спорта в Ипатовском городском округе Ставропольского края»
</t>
  </si>
  <si>
    <t>4.1.</t>
  </si>
  <si>
    <t>4.1.1.</t>
  </si>
  <si>
    <t>4.1.2.</t>
  </si>
  <si>
    <t>4.1.3.</t>
  </si>
  <si>
    <t>Основное мероприятие: Обеспечение мероприятий, направленных на развитие физической культуры и спорта</t>
  </si>
  <si>
    <t>Основное мероприятие: Обеспечение деятельности муниципального бюджетного учреждения по физической культуре и спорту  «Детский спортивно-оздоровительный парк»</t>
  </si>
  <si>
    <t xml:space="preserve">Основное мероприятие: Организация деятельности в области физической культуры и спорта
</t>
  </si>
  <si>
    <t>4.1.4.</t>
  </si>
  <si>
    <t>4.2.</t>
  </si>
  <si>
    <t>Подпрограмма «Обеспечение реализации Программы и иных мероприятий»</t>
  </si>
  <si>
    <t>4.2.1.</t>
  </si>
  <si>
    <t>Основное мероприятие: Обеспечение деятельности органа управления по физической культуре и спорту Ипатовского городского округа Ставропольского края</t>
  </si>
  <si>
    <t>Подпрограмма: «Энергосбережение и повышение энергетической эффективности»</t>
  </si>
  <si>
    <t xml:space="preserve">Основное мероприятие: Изготовление проектно - сметной документации «Модернизация, устройство автономных источников теплоснабжения в школьных и дошкольных учреждениях Ипатовского городского округа с проведением экспертизы"
</t>
  </si>
  <si>
    <t xml:space="preserve">Основное мероприятие: Модернизация, устройство автономных  источников теплоснабжения в школьных и дошкольных учреждениях Ипатовскогогородского округа
</t>
  </si>
  <si>
    <t>Основное мероприятие: Проведение работ по замене оконных блоков в муниципальных дошкольных образовательных организациях</t>
  </si>
  <si>
    <t>Подпрограмма «Благоустройство территории Ипатовского городского округа»</t>
  </si>
  <si>
    <t>Основное мероприятие: Организация и содержание мест захоронения</t>
  </si>
  <si>
    <t>Основное мероприятие: Организация деятельности по сбору и транспортированию твердых коммунальных отходов</t>
  </si>
  <si>
    <t>Основное мероприятие: Расходы на уличное освещение</t>
  </si>
  <si>
    <t>Основное мероприятие: Мероприятия по благоустройству</t>
  </si>
  <si>
    <t>Основное мероприятие: Благоустройство парковой зоны</t>
  </si>
  <si>
    <t xml:space="preserve">Основное мероприятие: Мероприятия по совершенствованию и развитию гражданской обороны
</t>
  </si>
  <si>
    <t>Основное мероприятие: Мероприятия по защите населения и территорий от чрезвычайных ситуаций природного и техногенного характера</t>
  </si>
  <si>
    <t>Подпрограмма: "Комплексное развитие систем коммунальной инфраструктуры"</t>
  </si>
  <si>
    <t>Основное мероприятие: Улучшение системы водоснабжения на территории Ипатовского городского округа Ставропольского края</t>
  </si>
  <si>
    <t>Подпрограмма "Обеспечение реализации Программы и иных мероприятий"</t>
  </si>
  <si>
    <t>Основное мероприятие: Обеспечение деятельности органа управления по работе с территориями Ипатовского городского округа Ставропольского края</t>
  </si>
  <si>
    <t>Основное мероприятие: Социальная поддержка граждан</t>
  </si>
  <si>
    <t>6.1.</t>
  </si>
  <si>
    <t>6.1.1.</t>
  </si>
  <si>
    <t>Основное мероприятие: Разработка документации в области градостроительства и архитектуры</t>
  </si>
  <si>
    <t>6.1.2.</t>
  </si>
  <si>
    <t>6.1.3.</t>
  </si>
  <si>
    <t>7.1.</t>
  </si>
  <si>
    <t>7.1.1.</t>
  </si>
  <si>
    <t>Основное мероприятие: Предоставление мер социальной поддержки гражданам Ипатовского городского округа Ставропольского края</t>
  </si>
  <si>
    <t>7.2.</t>
  </si>
  <si>
    <t>Подпрограмма  «Доступная среда»</t>
  </si>
  <si>
    <t>7.2.1.</t>
  </si>
  <si>
    <t xml:space="preserve">Основное мероприятие: Адаптация приоритетных объектов и сфер жизнедеятельности  инвалидов и других маломобильных групп населения
</t>
  </si>
  <si>
    <t>7.3.</t>
  </si>
  <si>
    <t>7.3.1.</t>
  </si>
  <si>
    <t xml:space="preserve">Основное мероприятие: Обеспечение деятельности в области труда и социальной защиты населения </t>
  </si>
  <si>
    <t>Подпрограмма "Обеспечение реализации  муниципальной программы «Социальная поддержка граждан в Ипатовском городском округе Ставропольского края» и общепрограммные мероприятия"</t>
  </si>
  <si>
    <t>Подпрограмма " Поддержка казачества в Ипатовском городском округе Ставропольского края"</t>
  </si>
  <si>
    <t>Основное мероприятие: Создание условий для развития военно- патриотического воспитания казачьей молодежи духовно- культурных основ казачества</t>
  </si>
  <si>
    <t>Подпрограмма "Профилактика правонарушений в Ипатовском городском округе Ставропольского края"</t>
  </si>
  <si>
    <t>Основное мероприятие: Обеспечение общественного порядка и профилактика правонарушений</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</si>
  <si>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Ипатовского городского округа Ставропольского края "</t>
  </si>
  <si>
    <t>Основное мероприятие: Совершенствование действующей системы профилактики терроризма и экстремизма, а также предупреждение террористических и экстремистских проявлений</t>
  </si>
  <si>
    <t>Основное мероприятие: Организационно- технические мероприятия по повышению уровня антитеррористической защищенности объектов с массовым участием людей за счет построения, внедрения и эксплуатации аппаратно- программного комплекса "Безопасный город"</t>
  </si>
  <si>
    <t>Основное мероприятие: Информационно- аналитическая деятельность по профилактике терроризма экстремизма</t>
  </si>
  <si>
    <t>9.1.</t>
  </si>
  <si>
    <t>Подпрограмма "Современная городская среда"</t>
  </si>
  <si>
    <t>9.1.1.</t>
  </si>
  <si>
    <t>9.1.2.</t>
  </si>
  <si>
    <t>10.1.</t>
  </si>
  <si>
    <t>10.1.1.</t>
  </si>
  <si>
    <t>Основное мероприятие: Организация соревнования и поощрение победителей среди сельскохозяйственных организаций Ипатовсого округа</t>
  </si>
  <si>
    <t>10.1.2.</t>
  </si>
  <si>
    <t>Основное мероприятие: Организация и проведение праздничных мероприятий</t>
  </si>
  <si>
    <t>10.1.3.</t>
  </si>
  <si>
    <t>Основное мероприятие: Осуществление переданных государственных полномочий</t>
  </si>
  <si>
    <t>10.2.</t>
  </si>
  <si>
    <t>10.2.1.</t>
  </si>
  <si>
    <t>Основное мероприятие: Расходы связанные с исполнением переданных полномочий</t>
  </si>
  <si>
    <t xml:space="preserve">Подпрограмма "Повышение качества управления муниципальными финансами в Ипатовском городском округе Ставропольского края"
</t>
  </si>
  <si>
    <t>Основное мероприятие: Достижение устойчивой положительной динамики поступления налоговых и неналоговых доходов</t>
  </si>
  <si>
    <t>9.1.3.</t>
  </si>
  <si>
    <t>9.1.4.</t>
  </si>
  <si>
    <t>Основное мероприятие: Мониторинг исполнения собственниками (пользователями) индивидуальных жилых домов и объектов недвижимого имущества (земельных участков) заключенных соглашений о благоустройстве</t>
  </si>
  <si>
    <t>не требует финансирования</t>
  </si>
  <si>
    <t>Основное мероприятие: Вовлечение граждан и организаций в реализацию мероприятий по благоустройству дворовых территорий и общественных территорий в Ипатовском городском округе Ставропольского края</t>
  </si>
  <si>
    <t xml:space="preserve">Основное мероприятие: Обеспечение долгосрочной  устойчивости и сбалансированности бюджета Ипатовского городского округа Ставропольского края </t>
  </si>
  <si>
    <t>Подпрограмма "Обеспечение реализации муниципальной программы и общепрограммные мероприятия"</t>
  </si>
  <si>
    <t>Основное мероприятие: Обеспечение деятельности финансового управления администрации Ипатовского городского округа Ставропольского края</t>
  </si>
  <si>
    <t xml:space="preserve">Основное мероприятие: Развитие внебюджетной деятельности муниципальных учреждений </t>
  </si>
  <si>
    <t xml:space="preserve">Основное мероприятие: Централизация бюджетного (бухгалтерского) учета и отчетности                       </t>
  </si>
  <si>
    <t xml:space="preserve">Основное мероприятие: 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</si>
  <si>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Основное мероприятие: Обеспечение публичности информации о результатах деятельности муниципальных учреждений</t>
  </si>
  <si>
    <t>Основное мероприятие: Оптимизация бюджетных расходов на содержание органов местного самоуправления (органов местной администрации)</t>
  </si>
  <si>
    <t>Подпрограмма: Повышение эффективности расходов  бюджета  Ипатовского городского округа Ставропольского края</t>
  </si>
  <si>
    <t xml:space="preserve">Основное мероприятие: Подготовка информации в формате "Бюджет для граждан"
</t>
  </si>
  <si>
    <t xml:space="preserve">Основное мероприятие: Повышение эффективности предоставления муниципальных услуг и оптимизация бюджетных расходов 
</t>
  </si>
  <si>
    <t>Основное мероприятие: Повышение эффективности распределения бюджетных средств и качества бюджетного планирования</t>
  </si>
  <si>
    <t>финансирование не предусмотрено</t>
  </si>
  <si>
    <t>Основное мероприятие: Повышение ответственности ГРБС за качество планирования и поквартального распределения бюджетных ассигнований</t>
  </si>
  <si>
    <t>Основное мероприятие: Проведение оценки качества финансового менеджмента главных администраторов средств бюджета Ипатовского городского округа</t>
  </si>
  <si>
    <t>Основное мероприятие: Проведение оценки эффективности реализации муниципальных программ</t>
  </si>
  <si>
    <t>Основное мероприятие: Совершенствование системы муниципального финансового контроля с целью ориентации на оценку эффективности бюджетных расходов</t>
  </si>
  <si>
    <t xml:space="preserve">Основное мероприятие: Применение современных приемов и методов при планировании бюджета Ипатовского городского округа </t>
  </si>
  <si>
    <t xml:space="preserve">Основное мероприятие: 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 </t>
  </si>
  <si>
    <t>Основное мероприятие: Создание условий доступа субъектов малого и среднего предпринимательства к финансовым ресурсам</t>
  </si>
  <si>
    <t>Подпрограмма «Развитие потребительского рынка в Ипатовском городском округе Ставропольского края»</t>
  </si>
  <si>
    <t>12.2.1.</t>
  </si>
  <si>
    <t>Основное мероприятие: 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</si>
  <si>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Основное мероприятие: Создание условий для развития потребительского рынка Ипатовского городского округа, принятие своевременных мер по совершенствованию сферы потребительского рынка Ипатовского округа</t>
  </si>
  <si>
    <t>Подпрограмма «Формирование благоприятного инвестиционного климата и положительного имиджа Ипатовского городского округа Ставропольского края»</t>
  </si>
  <si>
    <t>Основное мероприятие: Создание благоприятной для инвестиций административной среды</t>
  </si>
  <si>
    <t>Основное мероприятие: 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городском округе Ставропольского края</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</si>
  <si>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t>
  </si>
  <si>
    <t>Основное мероприятие: Обеспечение деятельности многофункционального центра предоставления государственных и муниципальных услуг в г. Ипатово</t>
  </si>
  <si>
    <t>Основное мероприятие: Оптимизация предоставления государственных и муниципальных услуг в Ипатовском городском округе Ставропольского края</t>
  </si>
  <si>
    <t>Подпрограмма «Обеспечение реализации программы администрации Ипатовского городского округа Ставропольского края и иных мероприятий»</t>
  </si>
  <si>
    <t>Основное мероприятие: Глава муниципального образования</t>
  </si>
  <si>
    <t>Основное мероприятие: Расходы в рамках  обеспечения деятельности  администрации Ипатовского городского округа Ставропольского края</t>
  </si>
  <si>
    <t>31.12.2019</t>
  </si>
  <si>
    <t>Основное мероприятие: Расходы, связанные с обеспечением деятельности (оказанием услуг) в области хозяйственно- технического обеспечения</t>
  </si>
  <si>
    <t>Основное мероприятие: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</si>
  <si>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Основное мероприятие: Организация и осуществление деятельности  по опеке и попечительству  в области здравоохранения</t>
  </si>
  <si>
    <t>Основное мероприятие: Обеспечение деятельности комиссий по делам несовершеннолетних  и защите их прав</t>
  </si>
  <si>
    <t>Основное мероприятие: Обеспечение деятельности депутатов Думы Ставропольского края и их помощников в избирательном округе</t>
  </si>
  <si>
    <t>Основное мероприятие: Осуществление отдельных государственных полномочий  Ставропольского края по созданию административных комиссий</t>
  </si>
  <si>
    <t>Основное мероприятие: Межбюджетные трансферты из бюджетов муниципальных районов, передаваемые бюджетам поселений на осуществление части полномочий по решению вопросов местного значения в соответствии с заключенными соглашениями</t>
  </si>
  <si>
    <t>Основное мероприятие: Прочие расходы в рамках обеспечения деятельности администрации Ипатовского городского округа Ставропольского края</t>
  </si>
  <si>
    <t>Основное мероприятие: Формирование, содержание и использование Архивного фонда Ставропольского края</t>
  </si>
  <si>
    <t>Подпрограмма «Управление муниципальной собственностью  Ипатовского городского округа Ставропольского края в области имущественных и земельных отношений»</t>
  </si>
  <si>
    <t xml:space="preserve">Основное мероприятие: Расходы на содержание отдела имущественных и земельных отношений </t>
  </si>
  <si>
    <t xml:space="preserve">Подпрограмма «Дорожное хозяйство и обеспечение безопасности дорожного движения Ипатовского  городского
округа Ставропольского края»
</t>
  </si>
  <si>
    <t xml:space="preserve">Основное мероприятие: Информационное обеспечение мероприятий по повышению безопасности дорожного движения
</t>
  </si>
  <si>
    <t xml:space="preserve">Основное мероприятие: Обеспечение участия детей в безопасности дорожного движения
</t>
  </si>
  <si>
    <t xml:space="preserve">Основное мероприятие: Улучшение условий движения и  устранению аварийно  опасных участков на автомобильных дорогах общего пользования
</t>
  </si>
  <si>
    <t xml:space="preserve">Основное мероприятие: Проведение плановых проверок за сохранностью автомобильных дорог местного значения в установленные сроки
</t>
  </si>
  <si>
    <t>Подпрограмма  «Развитие транспортной системы Ипатовского городского округа Ставропольского края»</t>
  </si>
  <si>
    <t xml:space="preserve">Основное мероприятие: Ремонт автомобильных дорог и тротуаров
</t>
  </si>
  <si>
    <t>Подпрограмма "Обеспечение жильем молодых семей, проживающих в Ипатовском городском округе Ставропольского края"</t>
  </si>
  <si>
    <t>Основное мероприятие: Организация и проведение мероприятий для детей и молодежи, а также организация участия молодежи Ипатовского городского округа в краевых, межрегиональных и Всероссийских мероприятиях для детей и молодежи</t>
  </si>
  <si>
    <t>Основное мероприятие: Развитие физкультурно-спортивной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городского округа</t>
  </si>
  <si>
    <t>Подпрограмма «Развитие и совершенствование гражданской обороны и защиты населения, территорий от чрезвычайных ситуаций в Ипатовском городском округе  Ставропольского края»</t>
  </si>
  <si>
    <t>Подпрограмма "Развитие растениеводства и животноводства в Ипатовком городском округе Ставропольского края"</t>
  </si>
  <si>
    <t>Подпрограмма " Обеспечение реализации программы администрации Ипатовского городского округа Ставропольского края и иных мероприятий"</t>
  </si>
  <si>
    <t>Основное мероприятие: Контроль за осуществлением торговой деятельности на территории округа в соответствии с законодательством</t>
  </si>
  <si>
    <t>Приложение 1 к информации о результатах  мониторинга</t>
  </si>
  <si>
    <t xml:space="preserve"> реализации  муниципальных программ в Ипатовском городском </t>
  </si>
  <si>
    <t>Основное мероприяте: Проведение инвентаризации с целью перепрофилирования или отчуждения непрофильных активов</t>
  </si>
  <si>
    <t>Основное мероприятие: 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товаров, исполнителей услуг (работ) посредством комплекса мер направленных на предупреждение нарушений прав потребителей</t>
  </si>
  <si>
    <t>Подпрограмма "Развитие малого и среднего предпринимательства на территории Ипатовского городского округа Ставропольского края"</t>
  </si>
  <si>
    <t>_______________________________________________</t>
  </si>
  <si>
    <t>Исп. Кузнецова В.Н.</t>
  </si>
  <si>
    <t>(865-42)5-80-09</t>
  </si>
  <si>
    <t>Основное мероприятие: «Организация и проведение мероприятий, способствующих продвижению товаров, работ и услуг хозяйствующих субъектов Ипатовского городского округа за пределы Ставропольского края в целях создания положительного имиджа Ипатовского городского округа»</t>
  </si>
  <si>
    <t>8.1.</t>
  </si>
  <si>
    <t>8.1.1.</t>
  </si>
  <si>
    <t>8.2.</t>
  </si>
  <si>
    <t>8.2.1.</t>
  </si>
  <si>
    <t>01.01.2019</t>
  </si>
  <si>
    <t>Контрольное событие 1 :Расходы в рамках обеспечения деятельности дошкольных образовательных организаций администрации Ипатовского городского округа Ставропольского края, тыс.руб.</t>
  </si>
  <si>
    <t>Контрольное событие 2: Количество дошкольных образовательных организаций имеющих доступ к сети "Интернет", ед.</t>
  </si>
  <si>
    <t>Контрольное событие 3: Количество сотрудников образовательных организаций дошкольного образования,повысивших свою квалификацию, чел.</t>
  </si>
  <si>
    <t>Контрольное событие 4: Количество дошкольных образовательных организаций в которых выполненена реконструкция, капитальный, текущий ремонта зданий (в т.ч.спортивных залов), сооружений и инженерных сетей, благоустройство территории, выполнен комплекс подготовительных мероприятий и изготовлена проектно-сметная документация, ед.</t>
  </si>
  <si>
    <t>Контрольное событие 5: Количество граждан, получающих компенсацию части платы, взимаемой с родителей(законных представителей) за присмотр и уход за детьми, чел.</t>
  </si>
  <si>
    <t>Контрольное событие 6:  Количество педагогических работников дошкольных 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чел.</t>
  </si>
  <si>
    <t>Контрольное событие 7: Расходы,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тыс.руб.</t>
  </si>
  <si>
    <t>Контрольное событие 1: Расходы на обеспечение деятельности (оказанием услуг) муниципальных учреждений,тыс. руб.</t>
  </si>
  <si>
    <t>Контрольное событие 2: Общая площадь территорий летних оздоровительных лагерей дневного пребывания детей, подвергшихся акарицидным обработкам, м2.</t>
  </si>
  <si>
    <t>Контрольное событие 3:   Количество детей из малообеспеченных и многодетных семей, детей – сирот, детей, находящихся в социально – опасном положении и в трудной жизненной ситуации,охваченным 2-разовым горячим питанием,чел.</t>
  </si>
  <si>
    <t>Контрольное событие 4: 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 %</t>
  </si>
  <si>
    <t>Контрольное событие 5: Количество общеобразовательных организаций, в которых созданы условия для развития информационного пространства, ед.</t>
  </si>
  <si>
    <t>Контрольное событие 6: Количество сотрудников общеобразовательных организаций, повысивших свою квалификацию, чел.</t>
  </si>
  <si>
    <t>Контрольное событие 7:  Количество общеобразовательных организаций в которых выполненена реконструкция, капитальный, текущий ремонта зданий (в т.ч.спортивных залов), сооружений и инженерных сетей, благоустройство территории, выполнен комплекс подготовительных мероприятий и изготовлена проектно-сметная документация, ед.</t>
  </si>
  <si>
    <t>Контрольное событие 8: Количество педагогических работников общеобразовательных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чел.</t>
  </si>
  <si>
    <t>Контрольное событие 9: Доля учащихся, обеспеченных бесплатными новогодними подарками, в общей численности обучающих общеобразовательных организациях. %</t>
  </si>
  <si>
    <t>Контрольное событие 10: Расходы связанные с обеспечением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руб.</t>
  </si>
  <si>
    <t>Контрольное событие 1:  Расходы, связанные с обеспечением деятельности (оказанием услуг) муниципальных образовательных организаций дополнительного образования,тыс. руб.</t>
  </si>
  <si>
    <t>Контрольное событие 2:  Общая площадь территорий летних оздоровительных лагерей дневного пребывания детей, подвергшихся акарицидным обработкам, м2.</t>
  </si>
  <si>
    <t>Контрольное событие 3: Общая численность обучающихся 5-11 классов, принявших участие в спортивных мероприятиях различного уровня, чел.</t>
  </si>
  <si>
    <t>Контрольное событие 4: Количество организаций дополнительного образования, в которых созданы условия для развития информационного пространства, ед.</t>
  </si>
  <si>
    <t>Контрольное событие 5: Количество сотрудников организаций дополнительного  образования, повысивших свою уровень на курсах различной типологии, чел.</t>
  </si>
  <si>
    <t>Контрольное событие 2: Количество детей и подростков,охваченным 2-разовым горячим питанием в летних оздоровительных лагерях дневного пребывания детей,чел.</t>
  </si>
  <si>
    <t>Контрольное событие 3: Количество граждан, получивших компенсацию части платы стоимости путевки в загородный центр для детей и подростков,чел.</t>
  </si>
  <si>
    <t>Контрольное событие 4: Количество летних оздоровительных организаций (загородный центр) в которых выполненена реконструкция, капитальный, текущий ремонта зданий (в т.ч.спортивных залов), сооружений и инженерных сетей, благоустройство территории, выполнен комплекс подготовительных мероприятий и изготовлена проектно-сметная документация, ед.</t>
  </si>
  <si>
    <t>Контрольное событие 1:   Количество обучающихся , принявших участие в спортивных и военно-спортивных мероприятиях, чел.</t>
  </si>
  <si>
    <t>Контрольное событие 2:  Количество выпускников, освоивших образовательные программы основного общего и среднего общего образования, получивших аттестат, чел.</t>
  </si>
  <si>
    <t xml:space="preserve">Контрольное событие 3: Количество обучающихся в общеобразовательных организациях , принявших участие в олимпиадах,слетах,конкурсах,конференциях, интеллектуальных состязаниях и др.,чел. </t>
  </si>
  <si>
    <t>Контрольное событие 4:  Количество единиц компьютерной техники, приобретенных образовательными организациями, ед.</t>
  </si>
  <si>
    <t>Контрольное событие 5: Количество педагогов, ставших победителями и призерами в краевых этапах конкурсов профессионального (педагогического) мастерства,чел.</t>
  </si>
  <si>
    <t>Контрольное событие 6: Количество сотрудников органа управления образованием, муниципальной методической службы образовательных организаций, повысивших свою квалификацию, чел.</t>
  </si>
  <si>
    <t>Контрольное событие 8: Удельный вес образовательных организаций, реализующих казачий компонент, в общей численности образовательных организаций, %.</t>
  </si>
  <si>
    <t>Контрольное событие 1: Расходы, связанные с обеспечением деятельности (оказанием услуг) летних оздоровительных организаций (загородного центра), руб.</t>
  </si>
  <si>
    <t>Контрольное событие 1: Количество образовательных организаций, в которых произведена обработка огнезащитным составом деревянных конструкций зданий, ед.</t>
  </si>
  <si>
    <t>Контрольное событие 2: Количество образовательных организаций, в которых произведено устройство, ремонт и испытание наружных эвакуационных и пожарных лестниц на зданиях, ед.</t>
  </si>
  <si>
    <t>Контрольное событие 3: Число образовательных организаций, в которых произведено приобретение, монтаж, ТО и ремонт средств охранно-пожарной автоматики и оповещения о  пожаре, приобретение, установка противопожарных дверей и иные противопожарные мероприятия,ед.</t>
  </si>
  <si>
    <t>Контрольное событие 4: Число образовательных организаций, в которых произведен, ремонт источников противопожарного водоснабжения в текущем году, ед.</t>
  </si>
  <si>
    <t>Контрольное событие 5: Число образовательных организаций, в которых произведен ремонт и замена электропроводки в текущем году,ед.</t>
  </si>
  <si>
    <t>Средства на  мероприятия по  ремонту источников противопожарного водоснабжения не предусмотрены программой в 2019 году.</t>
  </si>
  <si>
    <t>Средства на  мероприятия по  ремонту и  замене электропроводки не предусмотрены программой в 2019 году.</t>
  </si>
  <si>
    <t>Контрольное событие 1:  Обеспечение расходов, связанныхс обеспечением функций органов местного самоуправления, тыс.руб.</t>
  </si>
  <si>
    <t>Контрольное событие 2: Обеспечение расходов, связанных с выплатами заработной платы работникам органов местного самоуправления, тыс.руб.</t>
  </si>
  <si>
    <t xml:space="preserve">Контрольное событие 3:  Расходы направленные на обеспечение  деятельности (оказание услуг) муниципальных организаций,тыс.руб. </t>
  </si>
  <si>
    <t>Контрольное событие 5: Обеспечение расходов, связанных с осуществлением деятельности органом управления образования по опеке и попечительству, тыс.руб.</t>
  </si>
  <si>
    <t>1.3.2.</t>
  </si>
  <si>
    <t>Основное мероприятие  "Обеспечение деятельности по защите прав и законных интересов по опеке и попечительству"</t>
  </si>
  <si>
    <t>Контрольное событие 1:Обеспечение расходов на выплаты денежных средств опекунам (попечителям) на содержание ребенка, тыс.руб.</t>
  </si>
  <si>
    <t>Контрольное событие 2:  Обеспечение расходов на содержание детей-сирот и детей, оставшихся без попечения родителей, в приемных семьях, а также на вознаграждение, причитающееся приемным родителям,тыс.руб.</t>
  </si>
  <si>
    <t>Контрольное событие 3:  Обеспечение расходов, связанных с выплатой единовременного пособия усыновителям,тыс.руб.</t>
  </si>
  <si>
    <t>Контрольное событие 1: Осуществление расходов на обеспечение деятельности межпоселенческого муниципального бюджетного учреждения культуры «Культурно-досуговый центр» Ипатовского района Ставропольского края</t>
  </si>
  <si>
    <t xml:space="preserve">Контрольное событие 2: Количество проведенных районных культурно-досуговых  мероприятий;  участие в краевых культурно-досуговых мероприятиях; число культурно-досуговых мероприятий, проводимых на базе культурно–досуговых учреждений Ипатовского городского округа Ставропольского края; число клубных формирований в муниципальных учреждениях культурно-досугового типа, функционирующих на территории Ипатовского городского округа Ставропольского края.
</t>
  </si>
  <si>
    <t>Контрольное событие: Обеспечение расходов по организации и осуществлению деятельности учреждений культуры Ипатовского городского округа Ставропольского края</t>
  </si>
  <si>
    <t>Контрольное событие: Обеспечение расходов по организации и осуществлению деятельности библиотек  Ипатовского городского округа Ставропольского края</t>
  </si>
  <si>
    <t>Контрольное событие:  Количество учреждений культуры Ипатовского округа, участвующих  в реализация проекта развития территорий муниципальных образований, основанных на местных инициативах</t>
  </si>
  <si>
    <t>Контрольное событие: Расходы в рамках мероприятий по обеспечению деятельности отдела культуры и молодежной политики администрации Ипатовского городского округа Ставропольского края</t>
  </si>
  <si>
    <t xml:space="preserve">3. Программа "Развитие жилищно- коммунального хозяйства, защита населения и территории  от чрезвычайных ситуаций в  Ипатовском городском округе Ставропольского края" </t>
  </si>
  <si>
    <t xml:space="preserve">Контрольное событие: Количество изготовленных проектно – сметных документаций на модернизацию, устройство автономных источников теплоснабжения в школьных и дошкольных учреждениях Ипатовского городского округа Ставропольского края с проведением экспертизы
</t>
  </si>
  <si>
    <t>В отчетном периоде модернизация источников теплоснабжения устройств автономных  источников теплоснабжения в школьных и дошкольных учреждениях Ипатовского городского округа Ставропольского края не производилась по причине отсутствия финансирования</t>
  </si>
  <si>
    <t xml:space="preserve">Контрольное событие: Модернизированные источники теплоснабжения, устройство автономных  источников теплоснабжения в школьных и дошкольных учреждениях Ипатовского городского округа Ставропольского края
</t>
  </si>
  <si>
    <t>3.1.3.</t>
  </si>
  <si>
    <t>Контрольное событие: Количество установленных оконных блоков из ПВХ в  муниципальных  учреждениях Ипатовского городского округа Ставропольского края</t>
  </si>
  <si>
    <t>3.1.4.</t>
  </si>
  <si>
    <t>Основное мероприятие: Устройство автономного источника теплоснабжения в административных зданиях с изготовлением проектно-сметной документации</t>
  </si>
  <si>
    <t xml:space="preserve">Контрольное событие: Количество установленных автономных источников теплоснабжения в административных зданиях </t>
  </si>
  <si>
    <t xml:space="preserve">Контрольное событие: Проведение уборки мест захоронения площадью, гектара </t>
  </si>
  <si>
    <t>3.2.2.</t>
  </si>
  <si>
    <t xml:space="preserve">Контрольное событие: Организована деятельность по сбору и транспортированию твердых коммунальных отходов, м3.
</t>
  </si>
  <si>
    <t xml:space="preserve">Контрольное событие 1: Оплата за потребленную электрическую энергию на уличное освещение, руб.
</t>
  </si>
  <si>
    <t xml:space="preserve">Контрольное событие 2: Осуществление расходов на проведение ремонта уличного освещения, руб.
</t>
  </si>
  <si>
    <t>3.2.4.</t>
  </si>
  <si>
    <t xml:space="preserve">Контрольное событие: Проведение работ по благоустройству и озеленению Ипатовского городского округа, руб.
</t>
  </si>
  <si>
    <t>3.2.5.</t>
  </si>
  <si>
    <t>Контрольное событие: Ремонт тротуара г. Ипатово, парк с. Тахта, ограждение кладбища с. Бурукшун, парк с. Большая Джалга, парк с. Кевсала.</t>
  </si>
  <si>
    <t>3.2.6.</t>
  </si>
  <si>
    <t>Основное мероприятие: Реализация проектов развития территорий муниципальных образований, основанных на местных инициативах</t>
  </si>
  <si>
    <t>Контрольное событие: Количество приобретенной коммунальной техники</t>
  </si>
  <si>
    <t>3.3.</t>
  </si>
  <si>
    <t>3.3.1.</t>
  </si>
  <si>
    <t>3.3.2.</t>
  </si>
  <si>
    <t xml:space="preserve">Основное мероприятие: Участие в программе поддержки местных инициатив Ставропольского края </t>
  </si>
  <si>
    <t xml:space="preserve">Контрольное событие: Проведение капитального ремонт здания депо
</t>
  </si>
  <si>
    <t>3.3.3.</t>
  </si>
  <si>
    <t>Денежные средства направлены на обеспечение деятельности МКУ ЕДДС ИГО СК в сфере предупреждения ЧС.</t>
  </si>
  <si>
    <t xml:space="preserve">Контрольное событие:  Обеспечение деятельности МКУ ЕДДС ИГО СК в сфере предупреждения ЧС, руб.
</t>
  </si>
  <si>
    <t>3.4.</t>
  </si>
  <si>
    <t>3.4.1.</t>
  </si>
  <si>
    <t>3.4.2.</t>
  </si>
  <si>
    <t xml:space="preserve">Контрольное событие: Обеспечение расходов в рамках деятельности управления по работе с территориями Ипатовского городского округа Ставропольского края
</t>
  </si>
  <si>
    <t>Контрольное событие: Выплата социальных пособий на погребение, руб.</t>
  </si>
  <si>
    <t>3.5.</t>
  </si>
  <si>
    <t>3.5.1.</t>
  </si>
  <si>
    <t>Контрольное событие :Обеспечение водоснабжения сельских населенных пунктов Ипатовского городского округа</t>
  </si>
  <si>
    <t xml:space="preserve">4. Программа "Повышение эффективности  бюджетных расходов и управления муниципальными финансами Ипатовского городского округа Ставропольского края" </t>
  </si>
  <si>
    <t>4.1.5.</t>
  </si>
  <si>
    <t>4.1.6.</t>
  </si>
  <si>
    <t>4.1.7.</t>
  </si>
  <si>
    <t>4.1.8.</t>
  </si>
  <si>
    <t>4.1.9.</t>
  </si>
  <si>
    <t>4.1.10.</t>
  </si>
  <si>
    <t>4.2.2.</t>
  </si>
  <si>
    <t>4.2.3.</t>
  </si>
  <si>
    <t>4.2.4.</t>
  </si>
  <si>
    <t>4.2.5.</t>
  </si>
  <si>
    <t>4.2.6.</t>
  </si>
  <si>
    <t>4.3.</t>
  </si>
  <si>
    <t>4.2.8.</t>
  </si>
  <si>
    <t>4.3.1.</t>
  </si>
  <si>
    <t>Основное мероприятие: Мероприятия, связанные с решением имущественных вопросов</t>
  </si>
  <si>
    <t>Контрольное событие 1: Заключение договора на приобретение конвертов маркированных</t>
  </si>
  <si>
    <t xml:space="preserve">Контрольное событие 3: Заключение договоров на публикацию объявлений через газету
</t>
  </si>
  <si>
    <t xml:space="preserve">Контрольное событие 2: Заключение договоров на оценку земельных участков и имущества
публикацию объявлений че-рез газету
</t>
  </si>
  <si>
    <t xml:space="preserve">Контрольное событие 4: Заключение договоров на изготовление технической документации  </t>
  </si>
  <si>
    <t>Контрольное событие 5: Заключение договоров по кадастровым работам</t>
  </si>
  <si>
    <t>Контрольное событие 6: Заключение договора по по уплате взноса на капитальный ремонт общего имущества в многоквартирном доме</t>
  </si>
  <si>
    <t>Контрольное событие 7: Оплата по исполнительным листам</t>
  </si>
  <si>
    <t xml:space="preserve">5. Программа "Управление имуществом Ипатовского городского округа Ставропольского края" </t>
  </si>
  <si>
    <t>5.1.</t>
  </si>
  <si>
    <t>5.1.1.</t>
  </si>
  <si>
    <t>5.2.</t>
  </si>
  <si>
    <t>Подпрограмма  «Обеспечение реализации программы «Управление имуществом  Ипатовского городского округа Ставропольского края» и общепрограммные мероприятия муниципальной программы</t>
  </si>
  <si>
    <t>Расходы  связанные с содержанием отдела имущественных  и земельных отношений в отчетном периоде проводились вовремя  в соответствии с планом</t>
  </si>
  <si>
    <t xml:space="preserve">Контрольное событие 1: Расходы связанные с содержанием отдела имущественных и земельных отношений </t>
  </si>
  <si>
    <t xml:space="preserve">Контрольное событие 2: Расходы на выплаты по оплате труда работников отдела имущественных и земельных отношений </t>
  </si>
  <si>
    <t>Контрольное событие: Количество районных, краевых мероприятий проводимых в рамках поддержки малого и среднего предпринимательства в которых приняли участие хозяйствующие субъекты, осуществляющие свою деятельность на территории Ипатовского городского округа</t>
  </si>
  <si>
    <t>Контрольное событие: Количество  субъектов малого и среднего предпринимательства Ипатовского округа  воспользовавшихся  финансовой поддержкой за счет средств бюджета Ипатовского городского округа Ставропольского края</t>
  </si>
  <si>
    <t xml:space="preserve">Основное мероприятие: Информационная и консультационная поддержка субъектов малого и среднего предпринимательства
</t>
  </si>
  <si>
    <t>Контрольное событие: Количество изготовленных информационных материалов, стендов, баннеров по вопросам развития и поддержки субъектов малого и среднего предпринимательства</t>
  </si>
  <si>
    <t>Основное мероприятие: Организация и проведение мероприятий, способствующих росту предпринимательской активности</t>
  </si>
  <si>
    <t>Контрольное событие: Количество субъектов малого и среднего предпринимательства Ипатовского округа, принявших участие в мероприятиях, способствующих росту предпринимательской активности</t>
  </si>
  <si>
    <t>Контрольное событие: Количество введенных объектов с созданием рабочих мест</t>
  </si>
  <si>
    <t xml:space="preserve">Контрольное событие: Количество проведенных плановых проверок в области розничной продажи алкогольной продукции на территории округа в установленные сроки </t>
  </si>
  <si>
    <t>Основное мероприятие: Повышение социальной защищенности граждан Ипатовского округа, обеспечение сбалансированной защиты интересов потребителей</t>
  </si>
  <si>
    <t>Контрольное событие: Количество обращений граждан Ипатовского городского округа Ставропольского края по фактам нарушения законодательства Российской федерации о защите прав потребителей</t>
  </si>
  <si>
    <t xml:space="preserve">Основное мероприятие: Повышение грамотности населения за счет мероприятий информационно- просветительского характера, направленных на просвещение и популяризацию вопросов защиты прав потребителей
</t>
  </si>
  <si>
    <t>Контрольное событие: Количество информационных материалов, опубликованных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округа Ставропольского края</t>
  </si>
  <si>
    <t>6.1.4.</t>
  </si>
  <si>
    <t>6.2.</t>
  </si>
  <si>
    <t>6.2.1.</t>
  </si>
  <si>
    <t>6.2.2.</t>
  </si>
  <si>
    <t>6.2.3.</t>
  </si>
  <si>
    <t>6.2.4.</t>
  </si>
  <si>
    <t>6.2.5.</t>
  </si>
  <si>
    <t>6.2.6.</t>
  </si>
  <si>
    <t>Контрольное событие: Количество специалистов администрации округа, прошедших обучение по вопросам развития инвестиционной деятельности, количество информационных материалов, стендов, баннеров, изготовленных с целью позиционирования инвестиционной деятельности</t>
  </si>
  <si>
    <t>Контрольное событие: Объем освоенных инвестиций хозяйствующими субъектами всех форм собственности при реализации инвестиционных проектов с созданием рабочих мест</t>
  </si>
  <si>
    <t>Контрольное событие: Количество хозяйствующих субъектов Ипатовского округа, принявших участие в мероприятиях, способствующих продвижению товаров, работ и услуг за пределы Ставропольского края</t>
  </si>
  <si>
    <t>Основное мероприятие: 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района Ставропольского края(далее - «МФЦ)</t>
  </si>
  <si>
    <t>Контрольное событие: Количество оказанных услуг сотрудниками МФЦ по принципу «одного окна»</t>
  </si>
  <si>
    <t>Контрольное событие: Обеспечение расходов в рамках  обеспечения МФЦ</t>
  </si>
  <si>
    <t>Основное мероприятие: Проведение мониторинга качества и доступности государственных и муниципальных услуг в Ипатовском городском округе Ставропольского края</t>
  </si>
  <si>
    <t>Контрольное событие: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</si>
  <si>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Контрольное событие: Количество муниципальных услуг Ипатовского городского округа Ставропольского края, переведенных в электронную форму</t>
  </si>
  <si>
    <t>6.3.</t>
  </si>
  <si>
    <t>6.3.1.</t>
  </si>
  <si>
    <t>6.3.2.</t>
  </si>
  <si>
    <t>6.3.3.</t>
  </si>
  <si>
    <t>6.4.</t>
  </si>
  <si>
    <t>6.4.1.</t>
  </si>
  <si>
    <t>6.4.2.</t>
  </si>
  <si>
    <t>6.4.3.</t>
  </si>
  <si>
    <t>6.4.4.</t>
  </si>
  <si>
    <t>Контрольное событие: Обеспечение достижения основных показателей социально-экономического развития Ипатовского городского округа Ставропольского края выше уровня аналогичного периода прошлого года путем плодотворной деятельности главы администрации Ипатовского городского округа Ставропольского края</t>
  </si>
  <si>
    <t>Контрольное событие: Обеспечение достижения основных показателей социально-экономического развития Ипатовского муниципального района Ставропольского края выше уровня аналогичного периода прошлого года в рамках обеспечения деятельности администрации Ипатовского городского округа Ставропольского края</t>
  </si>
  <si>
    <t>Контрольное событие: Обеспечение расходов связанных с обеспечением деятельности (оказанием услуг) в области хозяйственно- технического обеспечения»</t>
  </si>
  <si>
    <t>Контрольное событие: Обеспечение расходов для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t>
  </si>
  <si>
    <t>Контрольное событие: Обеспечение расходов по организации и осуществлению деятельности по опеке и попечительству  в области здравоохранения</t>
  </si>
  <si>
    <t>Контрольное событие: Обеспечение деятельности комиссий по делам несовершеннолетних  и защите их, способствующих снижению количества правонарушений, совершенных  несовершеннолетними гражданами</t>
  </si>
  <si>
    <t>Контрольное событие: Обеспечение расходов для осуществления деятельности депутатов Думы Ставропольского края и их помощников в избирательном округе</t>
  </si>
  <si>
    <t>Контрольное событие: Обеспечение расходов для выполнения управленческих функций  по формированию, содержанию и использованию Архивного фонда Ставропольского края</t>
  </si>
  <si>
    <t>Контрольное событие: Обеспечение расходов для осуществления отдельных государственных полномочий  Ставропольского края по созданию административных комиссий</t>
  </si>
  <si>
    <t>Контрольное событие: Обеспечение расходов по межбюджетным трансфертам из бюджетов муниципальных районов, передаваемых бюджетам поселений на осуществление части полномочий по решению вопросов местного значения в соответствии с заключенными соглашениями</t>
  </si>
  <si>
    <t>Контрольное событие: Обеспечение прочих расходов в рамках обеспечения деятельности администрации Ипатовского муниципального района Ставропольского края</t>
  </si>
  <si>
    <t>6.5.</t>
  </si>
  <si>
    <t>6.5.2.</t>
  </si>
  <si>
    <t>6.5.3.</t>
  </si>
  <si>
    <t>6.5.4.</t>
  </si>
  <si>
    <t>6.5.5.</t>
  </si>
  <si>
    <t>6.5.6.</t>
  </si>
  <si>
    <t>6.5.9.</t>
  </si>
  <si>
    <t>6.5.10.</t>
  </si>
  <si>
    <t>6.5.11.</t>
  </si>
  <si>
    <t>В целях выполнения контрольного события в отчетном периоде произведена оплата за электроснабжение объекта водоснабжения п. Залесного</t>
  </si>
  <si>
    <t>Подпрограмма "Социальное обеспечение населения и содействие развитию социально- трудовых отношений"</t>
  </si>
  <si>
    <t>Контрольное событие 1: Количество граждан, которым предоставлены меры социальной поддержки</t>
  </si>
  <si>
    <t xml:space="preserve">Контрольное событие 2: Количество граждан из числа многодетных семей, являющихся получателями мер социальной поддержки в соответствии с законодательством Российской Федерации и законодательством Ставропольского края
</t>
  </si>
  <si>
    <t>Контрольное событие 3: Количество публикаций о мерах социальной поддержки в средствах массовой информации</t>
  </si>
  <si>
    <t xml:space="preserve">7.  Программа "Социальная поддержка граждан в Ипатовском городском округе Ставропольского края" </t>
  </si>
  <si>
    <t>Контрольное событие 1: Проведение работ по обеспечению доступности для инвалидов и других маломобидьных групп населения  в  муниципальном казенном общеобразовательном учреждении средняя общеобразовательная школа № 3 с. Октябрьское Ипатовского  района Ставропольского края</t>
  </si>
  <si>
    <t>01.01.20189</t>
  </si>
  <si>
    <t>Контрольное событие: Обеспечение деятельности УТСЗН</t>
  </si>
  <si>
    <t xml:space="preserve">8. Программа "Молодежь Ипатовского городского округа Ставропольского края" </t>
  </si>
  <si>
    <t>8.1.2.</t>
  </si>
  <si>
    <t>Контрольное событие: Количество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а также количество краевых, межрегиональных и Всероссийских мероприятий, в которых приняли участие молодые граждане Ипатовского городского округа Ставропольского края</t>
  </si>
  <si>
    <t>Контрольное событие: Осуществление расходов на обеспечение деятельности муниципального казенного учреждения «Центр по работе с молодежью» Ипатовского района Ставропольского края"</t>
  </si>
  <si>
    <t xml:space="preserve">Контрольное событие: Количество молодых семей, получивших социальные выплаты на приобретение (строительство) жилья
</t>
  </si>
  <si>
    <t xml:space="preserve">9. Программа "Развитие физической культуры и массового спорта  на территории Ипатовского городского округа Ставропольского края" </t>
  </si>
  <si>
    <t>9.2.</t>
  </si>
  <si>
    <t>9.2.1.</t>
  </si>
  <si>
    <t xml:space="preserve">10. Программа "Развитие транспортной системы и обеспечение безопасности дорожного движения Ипатовского городского округа Ставропольского края" </t>
  </si>
  <si>
    <t>11.1.</t>
  </si>
  <si>
    <t>11.1.1.</t>
  </si>
  <si>
    <t>11.1.2.</t>
  </si>
  <si>
    <t>11.1.3.</t>
  </si>
  <si>
    <t>01.12.2019</t>
  </si>
  <si>
    <t>Контрольное событие: Количество изготовленных информационных материалов по повышению безопасности дорожного движения</t>
  </si>
  <si>
    <t>Контрольное событие: Количество проведенных викторин, конкурсов на знание правил дорожного движения учащимися общеобразовательных школ</t>
  </si>
  <si>
    <t xml:space="preserve">Контрольное событие 1: Количество замененных и установленных дорожных знаков
</t>
  </si>
  <si>
    <t>Контрольное событие 2: Количество обустроенных пешеходных переходов</t>
  </si>
  <si>
    <t>Контрольное событие 3: Протяженность автомобильных дорог на которые изготовлены (обновлены) проекты организации дорожного движения</t>
  </si>
  <si>
    <t>10.1.4.</t>
  </si>
  <si>
    <t>Провери за сохранностью автомобильных дорог местного значения в отчетном периоде не проводились</t>
  </si>
  <si>
    <t xml:space="preserve">Контрольное событие:  Количество проведенных плановых проверок за сохранностью автомобильных дорог местного значения
</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</si>
  <si>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расчитывается по предоставленным статистическим данным, которые предоставляются в конце отчетного года.</t>
  </si>
  <si>
    <t xml:space="preserve">Контрольное событие: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t>
  </si>
  <si>
    <t xml:space="preserve">11. Программа "Развитие сельского хозяйства в Ипатовском городском округе Ставропольского края" </t>
  </si>
  <si>
    <t xml:space="preserve">Контрольное событие:  Количество предприятий Ипатовского городского округа Ставропольского края, участвующих в соревнованиях 
</t>
  </si>
  <si>
    <t>Контрольное событие: Количество организаций агропромышленного комплекса Ипатовского городского округа Ставропольского края, участвующих в районных, краевых, российских мероприятиях</t>
  </si>
  <si>
    <t xml:space="preserve">Контрольное событие 1: Количество сельскохозяйственных товаропроизводителей, воспользовавшихся субсидиями на оказание несвязанной поддержки </t>
  </si>
  <si>
    <t>Контрольное событие 2: Количество сельскохозяйственных товаропроизводителей, воспользовавшихся государственной поддержкой на возмещение части затрат по наращиванию маточного поголовья овец и коз</t>
  </si>
  <si>
    <t>Контрольное событие 3: Количество сельскохозяйственных товаропроизводителей, воспользовавшихся государственной поддержкой на возмещение процентной ставки по кредитам</t>
  </si>
  <si>
    <t>Контрольное событие 4: Площадь природных биотопов, на которой произведена противоклещевая обработка</t>
  </si>
  <si>
    <t>Контрольное событие 6: Количество сельскохозяйственных товаропроизводителей, воспользовавшихся государственной поддержкой на приобретение элитных семян сельскохозяйственных культур</t>
  </si>
  <si>
    <t>Контрольное событие 5: Количество сельскохозяйственных товаропроизводителей, получивших гранты на закладку сада</t>
  </si>
  <si>
    <t>11.2.</t>
  </si>
  <si>
    <t>11.2.1.</t>
  </si>
  <si>
    <t>Контрольное событие 1:  Обеспечение расходов для осуществления управленческих функций  по реализации отдельных государственных полномочий  в области сельского хозяйства</t>
  </si>
  <si>
    <t>Контрольное событие 2: Количество отловленных безнадзорных животных</t>
  </si>
  <si>
    <t xml:space="preserve">12. Программа "Развитие градостроительства и архитектуры Ипатовского городского округа Ставропольского края" </t>
  </si>
  <si>
    <t>Подпрограмма "Градостроительство и архитектура Ипатовского городского округа Ставропольского края"</t>
  </si>
  <si>
    <t>Контрольное событие: Разработка Генплана и Правил землепользования и застройки Ипатовского городского округа Ставропольского края</t>
  </si>
  <si>
    <t>Основное мероприятие: Установление границ территориальных зон и внесение сведений в ЕГРН</t>
  </si>
  <si>
    <t>Контрольное событие: Установление границ территориальных зон и внесение сведений в ЕГРН</t>
  </si>
  <si>
    <t xml:space="preserve">Основное мероприятие: Разработка проектов планировки территорий Ипатовского городского округа
</t>
  </si>
  <si>
    <t>Контрольное событие: Разработка проектов планировки территорий Ипатовского городского округа</t>
  </si>
  <si>
    <t>Основное мероприятие: Разработка схемы размещения рекламных конструкций, установка и эксплуатация которых осуществлялась без разрешения</t>
  </si>
  <si>
    <t>Контрольное событие: Разработка схемы размещения рекламных конструкций, установка и эксплуатация которых осуществлялась без разрешения</t>
  </si>
  <si>
    <t>Основное мероприятие: Внедрение информационной системы обеспечения градостроительной деятельности</t>
  </si>
  <si>
    <t>Контрольное событие: Внедрение информационной системы обеспечения градостроительной деятельности</t>
  </si>
  <si>
    <t>Основное мероприятие: Разработка топографической съемки г.Ипатово</t>
  </si>
  <si>
    <t>Контрольное событие: Разработка топографической съемки г.Ипатово</t>
  </si>
  <si>
    <t>Основное мероприятие: Выполнение отдельных полномочий в области строительства и архитектуры</t>
  </si>
  <si>
    <t>Контрольное событие: Количество предоставленных услуг в области градостроительной деятельности физическим и юридическим лицам Ипатовского городского округа Ставропольского края</t>
  </si>
  <si>
    <t>12.1.</t>
  </si>
  <si>
    <t>12.1.1.</t>
  </si>
  <si>
    <t>12.1.2.</t>
  </si>
  <si>
    <t>12.1.3.</t>
  </si>
  <si>
    <t>12.1.4.</t>
  </si>
  <si>
    <t>12.1.5.</t>
  </si>
  <si>
    <t>12.1.6.</t>
  </si>
  <si>
    <t>12.1.7.</t>
  </si>
  <si>
    <t>В отчетном периоде проект планировки территории Ипатовского округа не разрабатывался по причине отсутствия финансирования</t>
  </si>
  <si>
    <t>проводится работа по установке ГИСОГД</t>
  </si>
  <si>
    <t>В отчетном периоде топографическая съемка г.Ипатово не проводилась по причине отсутствия финансирования</t>
  </si>
  <si>
    <t xml:space="preserve">13. Программа "Профилактика правонарушений, терроризма и поддержка казачества в  Ипатовском городском округе Ставропольского края" </t>
  </si>
  <si>
    <t>13.1.</t>
  </si>
  <si>
    <t>13.1.1.</t>
  </si>
  <si>
    <t>13.2.</t>
  </si>
  <si>
    <t>13.2.1.</t>
  </si>
  <si>
    <t>13.3.</t>
  </si>
  <si>
    <t>13.3.1.</t>
  </si>
  <si>
    <t>13.3.2.</t>
  </si>
  <si>
    <t>13.3.3.</t>
  </si>
  <si>
    <t xml:space="preserve">14. Программа "Формирование современной городской среды" </t>
  </si>
  <si>
    <t>14.1.</t>
  </si>
  <si>
    <t>14.1.1.</t>
  </si>
  <si>
    <t>14.1.2.</t>
  </si>
  <si>
    <t>14.1.3.</t>
  </si>
  <si>
    <t>14.1.4.</t>
  </si>
  <si>
    <t xml:space="preserve">15. Программа "Малое село Ипатовского городского округа Ставропольского края" </t>
  </si>
  <si>
    <t>15.1.</t>
  </si>
  <si>
    <t>Подпрограмма "Комфортная сельская среда"</t>
  </si>
  <si>
    <t>Основное мероприятие: Фонд сельского старосты</t>
  </si>
  <si>
    <t>15.1.1.</t>
  </si>
  <si>
    <t>15.1.2.</t>
  </si>
  <si>
    <t>Основное мероприятие: Поддержка сельских инициатив</t>
  </si>
  <si>
    <t xml:space="preserve">Контрольное событие: Процент выполнения от количества поданных заявок </t>
  </si>
  <si>
    <t>Контрольное событие 1: Объявление конкурса по отбору проектов развития территорий малых сел, аулов, хуторов численностью от 100 до 750 человек, основанных на сельских инициативах</t>
  </si>
  <si>
    <t xml:space="preserve">Контрольное событие 2: Благоустройство парковой зоны </t>
  </si>
  <si>
    <t>Контрольное событие 3: Ремонт клуба</t>
  </si>
  <si>
    <t xml:space="preserve">Контрольное событие 1: Разработка и утверждение приказа финансового управления об утверждении или внесении изменений в Порядок представления главными распорядителями средств бюджета Ипатовского городского округа Ставропольского края обоснований бюджетных ассигнований на очередной финансовый год и плановый период
</t>
  </si>
  <si>
    <t>Контрольное событие 2: Принятие решения о внесении изменений в решение Думы ИГО СК о введении в действие на территории Ипатовского городского округа Ставропольского края системы налогообложения  в виде единого налога на вмененный доход для отдельных видов деятельности, налога на имущество физических лиц, земельного налога</t>
  </si>
  <si>
    <t>Реализация контрольного события будет осуществяться в 4  квартале 2019г.</t>
  </si>
  <si>
    <t>01.02.2019</t>
  </si>
  <si>
    <t>Контрольное  событие 1: Утверждение бюджетного прогноза ИГО СК на долгосрочный период</t>
  </si>
  <si>
    <t>Контрольное событие 3: Осуществление анализа действующей сети муниципальных унитарных предприятий, разработка предложений по повышению эффективности их деятельности</t>
  </si>
  <si>
    <t xml:space="preserve">Контрольное событие 1: Распределение бюджетных ассигнований, предусмотренных решением о бюджете по муниципальным программам и не программным направлениям деятельности
</t>
  </si>
  <si>
    <t>Контрольное событие 2: Контроль за разработкой проектов муниципальных программ округа, внесением изменений в программы ИГО СК</t>
  </si>
  <si>
    <t>Контрольное событие 3: Мониторинг ритмичности кассовых расходов</t>
  </si>
  <si>
    <t>01.04.2019</t>
  </si>
  <si>
    <t>29.06.2019</t>
  </si>
  <si>
    <t>Контрольное событие: Формирование рейтинга оценки качества финансового менеджмента ГРБС</t>
  </si>
  <si>
    <t>20.12.2019</t>
  </si>
  <si>
    <t>Контрольное событие 1: Контроль за корректировкой муниципальных программ и поддержанием их в актуальном состоянии в соответствии с установленными порядками и результатами проводимой оценки эффективности реализации муниципальных программ</t>
  </si>
  <si>
    <t>Контрольное событие 2: Осуществление оценки эффективности муниципальных программ ИГО СК за 2018 год</t>
  </si>
  <si>
    <t>Контрольное событие 3: Рассмотрение результатов оценки эффективности муниципальных программ на заседании администрации ИГО СК</t>
  </si>
  <si>
    <t>01.012.2019</t>
  </si>
  <si>
    <t>Контрольное событие 1: Приведение в соответствие с требованиями Бюджетного кодекса Российской Федерации Порядка формирования и финансового обеспечения муниципального задания на оказание муниципальных услуг (выполнение работ) муниципальными учреждениями</t>
  </si>
  <si>
    <t>Нет необходимости вносить изменения. Порядок формирования и финансового обеспечения муниципального задания на оказание муниципальных услуг (выполнение работ) муниципальными учреждениями соответствует требованиям Бюджетного кодекса РФ</t>
  </si>
  <si>
    <t>Контрольное событие 2: Мониторинг разработки стандартов качества оказания муниципальных услуг, актуальности сведений в отношении услуг, оказываемых учреждениями в  региональном перечне (классификаторе) государственных (муниципальных) услуг (работ)</t>
  </si>
  <si>
    <t xml:space="preserve">Контрольное событие: Принятие муниципального правового акта, предусматривающего утверждение плана мероприятий по оптимизации расходов местного бюджета округа </t>
  </si>
  <si>
    <t xml:space="preserve">Контрольное событие 1: Недопущение возникновения просроченной кредиторской задолженности и осуществление ежемесячного мониторинга объема кредиторской и просроченной кредиторской задолженности муниципальных казенных учреждений, бюджетных, автономных учреждений, унитарных предприятий                              </t>
  </si>
  <si>
    <t>Контрольное событие 2: Проведение обучающих семинаров</t>
  </si>
  <si>
    <t>В целях недопущения возникновения просроченной кредиторской задолженности осуществляется ежемесячный мониторинг объема кредиторской задолженности муниципальных казенных учреждений, бюджетных, автономных учреждений, унитарных предприятий. В отчетном периоде отсутствовала просроченная кредиторская задолженность</t>
  </si>
  <si>
    <t xml:space="preserve">Контрольное событие: Размещение информации на сайте АИГО  СК в рубрике «Открытый бюджет» в соответствии с требованиями, утвержденными приказом МФ РФ от 22.09.2015г. №145н        </t>
  </si>
  <si>
    <t xml:space="preserve">Основное мероприятие: Мониторинг размещения  муниципальными учреждениям актуальной информации на официальном сайте в информационно-телекоммуникационной сети "Интернет", www.bus.gov.ru  в полном объеме
</t>
  </si>
  <si>
    <t>Контрольное событие: Постоянный мониторинг наполнения и актуализация данных о муниципальных услугах, муниципальных работах, муниципальных учреждениях Ипатовского городского округа  на официальном сайте Российской Федерации для размещения информации о государственных и муниципальных учреждениях (bus.gov.ru)</t>
  </si>
  <si>
    <t>Контрольное событие 1: Разработка приказа финансового управления о внесении изменений в Порядок составления и ведения кассового плана исполнения местного бюджета в текущем финансовом году</t>
  </si>
  <si>
    <t>Контрольное событие 2: Мониторинг соблюдения норматива на содержание органов местного самоуправления установленного Правительством Ставропольского края на 2019 год</t>
  </si>
  <si>
    <t>Контрольное событие 3: Контроль за непрывышением численности работников АИГО СК, установленной в соответствии с соглашением с МФ СК</t>
  </si>
  <si>
    <t>01.07.2019</t>
  </si>
  <si>
    <t>30.09.2019</t>
  </si>
  <si>
    <t xml:space="preserve">Контрольное событие: Разработка  муниципального правового акта администрации Ипатовского городского округа Ставропольского края (далее - АИГО СК) Об утверждении Плана мероприятий по составлению проекта решения Думы Ипатовского городского округа Ставропольского края  «О бюджете Ипатовского городского округа Ставропольского края на 2020 год и плановый период 2021 и 2022 годов»
</t>
  </si>
  <si>
    <t>Контрольное событие: Отчуждение или перепрофилирование имущества не соответствующего  обеспечению деятельности органов местного самоуправления округа</t>
  </si>
  <si>
    <t>15.03.2019</t>
  </si>
  <si>
    <t>Контрольное событие: Проверка отчетов муниципальных учреждений округа о результатах финансово-хозяйственной деятельности</t>
  </si>
  <si>
    <t>Контрольное событие 1: Контроль за своевременным внесением изменений ГРБС в региональный перечень государственных (муниципальных) услуг</t>
  </si>
  <si>
    <t>На постоянной основе осуществляется контроль за своевременным внесением изменений в региональный перечень государственных услуг.</t>
  </si>
  <si>
    <t xml:space="preserve">Контрольное событие 2: Корректировка порядка формирования и финансового обеспечения выполнения муниципального задания  для муниципальных учреждений округа </t>
  </si>
  <si>
    <t>Контрольное событие: Ведение бюджетного (бухгалтерского) учета и составление бюджетной (бухгалтерской) отчетности главных распорядителей (распорядителей) и получателей средств местного бюджета, главных администраторов (администраторов) доходов местного бюджета, главных администраторов (администраторов) источников финансирования дефицита местного бюджета и муниципальных учреждений Ипатовского городского округа  МКУ «Межведомственная централизованная бухгалтерия»</t>
  </si>
  <si>
    <t>С 01.01.2018 г. все муниципальные учреждения ИГО СК, органы местного самоуправления ИГО СК, органы администрации ИГО СК(за исключением управления труда и социальной защиты населения) переведены на обслуживание в МКУ «Межведомственная централизованная бухгалтерия»</t>
  </si>
  <si>
    <t>Контрольное событие: Мониторинг поступлений доходов от оказания  платных услуг и иной приносящей доход деятельности муниципальных учреждений Ипатовского городского округа Ставропольского края</t>
  </si>
  <si>
    <t xml:space="preserve">Контрольное событие: Обеспечение функций финансового управления  </t>
  </si>
  <si>
    <t>Обеспечение функций финансового управления АИГО СК в отчетном периоде 2019 г.осуществлялось в соответствии с бюджетной сметой</t>
  </si>
  <si>
    <t>1.1.6.</t>
  </si>
  <si>
    <t>Основное мероприятие "Реализация регионального проекта "Успех каждого ребенка"</t>
  </si>
  <si>
    <t>В 27 дошкольных образовательных учреждениях обесечен доступ к сети интернет</t>
  </si>
  <si>
    <t>В 22 общеобразовательных организациях созданы условия для развития информационного пространства</t>
  </si>
  <si>
    <t>Контрольное событие 11: Доля отремонтированных кровель в общем количестве кровель, требующих капитального ремонта в муниципальных общеобразовательных организациях, %</t>
  </si>
  <si>
    <t>Мероприятия по введению и обеспечению деятельности казачьего компонента в образовательных организациях  Ипатовского городского округа Ставропольского края планируются на декабрь 2019 года. (1 учреждение- МБУ ДО ЦДО ИР СК)</t>
  </si>
  <si>
    <t>Контрольное событие: Реализация мероприятий в рамках обеспечения деятельности МБУ ФКС «Прогресс»</t>
  </si>
  <si>
    <t xml:space="preserve">Контрольное мероприятие: Количество проведенных районных физкультурно-спортивных мероприятий;
Количество краевых физкультурно-спортивных мероприятий, в которых принято участие
</t>
  </si>
  <si>
    <t>Контрольное событие 1: Расходы в рамках обеспечения мероприятия по обустройству спортивно-игрового комплекса в городе Ипатово Ипатовского городского округа Ставропольского края</t>
  </si>
  <si>
    <t xml:space="preserve">Контрольное событие 2: Расходы в рамках обеспечения мероприятия по обустройству многофункциональной спортивно-игровая площадки с зоной уличных тренажеров и воркаута в селе Октябрьское Ипатовского городского округа Ставропольского края
</t>
  </si>
  <si>
    <t xml:space="preserve">Контрольное событие 3: Расходы в рамках обеспечения мероприятия по устройству детской спортивной площадки для учебно-тренировочных занятий по игровым видам спорта в селе Первомайское Ипатовского городского округа Ставропольского края
</t>
  </si>
  <si>
    <t>9.1.5.</t>
  </si>
  <si>
    <t>Основное мероприятие: Реализация регионального проекта "Спорт- норма жизни"</t>
  </si>
  <si>
    <t>Контрольное событие: Обеспечение расходов связанных с обеспечением деятельности комитета по физической культуре и сорту администрации Ипатовского городского округа Ставропольского края</t>
  </si>
  <si>
    <t xml:space="preserve">Контрольное событие: Количество обучающихся в общеобразовательных организациях , расположенных в сельской местности,занимающихся физической культурой и  спортом во внеурочное время, по каждому уровню общего образования за исключением дошкольного образования,чел. </t>
  </si>
  <si>
    <t>Контрольное событие 3: Представление в МФСК проекта решения Думы ИГО о бюджете ИГО СК на 2020 год и на плановый период 2021 и 2022 годов</t>
  </si>
  <si>
    <t>Контрольное событие: Количество проведенных районных мероприятий с Ипатовским станичным казачьим обществом Ставропольского окружного казачьего общества Терского войскового казачьего общества (далее – казачье общество), направленных на военно-патриотического воспитания казачьей молодежи и сохранение духовно-культурных основ казачества, а также количество краевых, межрайонных, межрегиональных мероприятий в которых приняли участие члены казачьего общества</t>
  </si>
  <si>
    <t>Число граждан, принимающих участие в охране общественного порядка на территории Ипатовского городского округа Ставропольского края и оказывающих на территории Ипатовского городского округа Ставропольского края помощь правоохранительным органам в раскрытии и предупреждении правонарушений в отчетном периоде составило 155 человек</t>
  </si>
  <si>
    <t>Контрольное событие 1:  Количество профилактических мероприятий, направленных на снижение масштабов незаконного потребления и оборота наркотиков, а также алкогольной и табачной продукции, а также путем увеличения количества несовершеннолетних общеобразовательных учреждений и образовательных организаций среднего профессионального образования, прошедших тестирование на предмет раннего выявления немедицинского потребления наркотических средств и психотропных веществ</t>
  </si>
  <si>
    <t>Контрольное событие 2: Число граждан, принимающих участие в охране общественного порядка на территории Ипатовского го-родского округа Ставропольского края  и оказывающих на территории Ипатовского городского округа Ставропольского края помощь правоохранительным органам в раскрытии и предупреждении правонарушений</t>
  </si>
  <si>
    <t>Контрольное событие 3:  Количество приобретенной отличительной символики и страхования жизни</t>
  </si>
  <si>
    <t>Контрольное событие 4: Количество публикаций в СМИ о проводимых профилактических мероприятиях и изготовление полиграфической продукции</t>
  </si>
  <si>
    <t>Контрольное событие 5: Количество приобретенных арочных металлодетекторов и переносных металлических конструкций для периметрального ограждения</t>
  </si>
  <si>
    <t>Контрольное событие: Количество проведенных профилактических мероприятий по предупреждению террористических и экстремистских проявлений</t>
  </si>
  <si>
    <t>Выполннение охранных мероприятий на 52 объектах (установка КТС тревожной сигнализации, техническое обслуживание КТС, охранные мероприятия, связанные с применением КТС, заключение договоров и охрана образовательных учреждений).</t>
  </si>
  <si>
    <t>Контрольное событие 1: Количество установленных систем видеонаблюдения на объектах с массовым участием людей</t>
  </si>
  <si>
    <t>Контрольное событие 2: Количество обслуженных систем видеонаблюдения на объектах с массовым участием людей</t>
  </si>
  <si>
    <t>Контрольное событие 3: Количество установленных, отремонтированных и усиление ограждений на объектах с массовым пребыванием людей</t>
  </si>
  <si>
    <t>Контрольное событие 4: Количество объектов с массовым пребыванием людей на которых установлено и поддерживается наружного освещения</t>
  </si>
  <si>
    <t>Контрольное событие 5: Количество объектов, на которых выполняются охранные мероприятия (установка КТС тревожной сигнализации,  техническое обслуживание КТС, охранные мероприятия, связанные с применением КТС, заключение договоров и охрана образовательных учреждений)</t>
  </si>
  <si>
    <t>Контрольное событие 1: Количество разработанных  методических пособий, листовок по профилактике терроризма и экстремизма</t>
  </si>
  <si>
    <t>Контрольное событие 2: Количество объектов на которых установлены стенды с плакатами по профилактике терроризма и экстремизма</t>
  </si>
  <si>
    <t>7.1.2.</t>
  </si>
  <si>
    <t>Основное мероприятие: Реализация регионального проекта "Финансовая поддержка семей при рождении детей"</t>
  </si>
  <si>
    <t>Контрольное событие 4: Количество граждан, оказавшихся в кризисной жизненной ситуации, которым оказана  адресная социальная помощь</t>
  </si>
  <si>
    <t xml:space="preserve">Контрольное событие 5:  Численность организаций, участвующих в краевом конкурсе «Эффективный коллективный договор – основа согласования сторон социального партнерства                                                                                                                                                                                           </t>
  </si>
  <si>
    <t xml:space="preserve">Контрольное событие: Реализация мероприятий в рамках обеспечения деятельности МБУ «Детский спортивно- оздоровительный парк», </t>
  </si>
  <si>
    <t xml:space="preserve">Основное мероприятие: Организация проведения работ по благоустройству общественных и дворовых территорий Ипатовского городского округа </t>
  </si>
  <si>
    <t>Основное мероприятие: Реализация мероприятий по благоустройству дворовых территорий Ипатовского городского округа</t>
  </si>
  <si>
    <t>14.1.5.</t>
  </si>
  <si>
    <t>основное мероприятие "Реализация регионального проекта "Формирование комфортной городской среды"</t>
  </si>
  <si>
    <t>1.1.7.</t>
  </si>
  <si>
    <t>Основное мероприятие " Обеспечение деятельности центров образования цифрового и гуманитарного профилей"</t>
  </si>
  <si>
    <t>2.1.5.</t>
  </si>
  <si>
    <t>Основное мероприятие: Государственная поддержка отрасли культуры (создание и модернизация учреждений культурно- досугового типа в сельской местности, включая обеспечение инфраструктуры (в том числе строительство, реконструкция и капитальный ремонт зданий учреждений)</t>
  </si>
  <si>
    <t>Постановлением администрации ИГО СК от 14.02.2019 г. № 168 внесено изменение в Бюджетный  прогноз ИГО СК на 2018-2023 годы (утвержденный постановлением администрации ИГО СК №116 от 13.02.2018г.)</t>
  </si>
  <si>
    <t>Контрольное событие 2:Адресная работа с руководителями хозяйствующих субъектов в рамках межведомственных комиссий, рабочих групп и совещаний по обеспечению своевременного и полного выполнения обязательств перед бюджетом</t>
  </si>
  <si>
    <t>На основании постановления администрации Ипатовского городского округа Ставропольского края «Об утверждении Порядка проведения мониторинга качества финансового менеджмента, осуществляемого главными распорядителями средств бюджета Ипатовского городского округа Ставропольского края» от 27 марта 2018 г. № 312 10 мая 2019 года финансовым управлением администрации Ипатовского городского округа утверждены результаты анализа качества финансового менеджмента ГРБС за 2018 год</t>
  </si>
  <si>
    <t xml:space="preserve">В соответствии с пунктом 40 Порядка разработки, реализации и оценки эффективности муниципальных программ Ипатовского городского округа Ставропольского края, утвержденного постановлением администрации Ипатовского городского округа Ставропольского края от 26 декабря 2017 г. № 5  финансовым управлением администрации Ипатовского городского округа Ставропольского края была проведена оценка эффективности реализации муниципальных программ Ипатовского городского округа Ставропольского края за 2018 год. 28.03.2019 г. информация о результатах оценки направлена в отдел экономического развития администрации ИГО СК </t>
  </si>
  <si>
    <t xml:space="preserve"> Плановые назначения на содержание органов местного самоуправления ИГО СК утверждены решением Думы ИГО СК о местном бюджете в пределах норматива, установленного Правительством Ставропольского края -17,40. Распоряжением администрации ИГО СК от 05 февраля 2018 г. №19-р утвержден План мероприятий, направленных на увеличение роста доходов и оптимизацию расходов бюджета Ипатовского городского округа Ставропольского края в 2018-2020 годах». В соответствии с распоряжением Правительства Ставропольского края от  28 сентября 2018 г. № 402-рп «О программе консолидации бюджетных средств в целях оздоровления государственных финансов Ставропольского края на 2018 - 2021 годы» утвержден Распоряжением администрации ИГО СК от 13 ноября 2018г. №516-р «План мероприятий по оздоровлению муниципальных финансов Ипатовского городского округа Ставропольского края на 2018 - 2021 годы»</t>
  </si>
  <si>
    <t>В 1 полугодии текущего года проведен один обучающий семинар</t>
  </si>
  <si>
    <t>В течение первого полугодия 2019 года в рубрике «Открытый бюджет» на сайте АИГО СК обновлена информация в следующих разделах: доходы бюджета, расходы бюджета, муниципальные программы, введение в бюджет, отчеты об исполнении бюджета, местные инициативы. Так же было произведено обновление главной страницы</t>
  </si>
  <si>
    <t xml:space="preserve">Специалистами финансового управления администрации Ипатовского ГО СК проведена проверка отчетов 9 муниципальных учреждений округа о результатах финансово-хозяйственной деятельности </t>
  </si>
  <si>
    <t>Начиная с февраля 2019 г. осуществляется ежемесячный мониторинг поступлений доходов от оказания  платных услуг и иной приносящей доход деятельности муниципальных учреждений ИГО СК. Всем ГРБС были направлены запросы в части увеличения доходов от оказания платных услуг</t>
  </si>
  <si>
    <t xml:space="preserve">Контрольное событие: 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 </t>
  </si>
  <si>
    <t xml:space="preserve">6. Программа "Развитие экономики, малого и среднего бизнеса, потребительского рынка и улучшения инвестиционного климата в Ипатовском городском округе Ставропольского края" </t>
  </si>
  <si>
    <t>6.5.7.</t>
  </si>
  <si>
    <t>6.5.8.</t>
  </si>
  <si>
    <t>Контрольное событие: Капитальный ремонт дома культуры с. Бурукшун</t>
  </si>
  <si>
    <t>03.06.2019</t>
  </si>
  <si>
    <t xml:space="preserve">Контрольное событие: Количество приобретенных средств индивидуальной защиты сотрудникам спасательных служб ГО, ед.
 Создание резервного фонда администрации Ипатовского городского округа, шт.
</t>
  </si>
  <si>
    <t>Капитальный ремонт здания депо завершен в полном объеме</t>
  </si>
  <si>
    <t>Заключено 2 договора по уплате взносов на капитальный ремонт общего имущества в многоквартирном доме на сумму 339,68 тыс. руб. Произведена оплата  в размере 91,34 тыс. руб.</t>
  </si>
  <si>
    <t>В отчетном периоде произведена оплата по двум исполнительным листам в сумме 30,00  тыс. руб.</t>
  </si>
  <si>
    <t>В рамках реализации заключенного соглашения между комитетом Ставропольского края по делам национальностей и казачества и администрацией Ипатовского городского округа Ставропольского края  о предоставлении субсидии из бюджета Ставропольского края бюджету Ипатовского городского округа на создание условий для обеспечения безопасности граждан в местах массового пребывания людей в первом полугодии текущего года приобретено 185 переносных металлических конструкций для перимтрального ограждения и 7 арочных металлодетекторов.</t>
  </si>
  <si>
    <t xml:space="preserve">Обслуженно 4 системы видеонаблюдения на объектах с массовым участием людей </t>
  </si>
  <si>
    <t xml:space="preserve"> Установка и поддержка наружного освещения на  объектах с массовым пребыванием людейпроведена на 2 объектах с массовым пребыванием людей</t>
  </si>
  <si>
    <t>Методические пособия, листовки по профилактике терроризма и экстремизма  в отчетном периоде не разрабатывались и не приобретались</t>
  </si>
  <si>
    <t>Выполнение контрольного события планируется после утверждения Генплана и Правил землепользования и застройки Ипатовского городского округа и при наличии финансовых средств</t>
  </si>
  <si>
    <t>Выполнение контрольного события планируется после утверждения Правил землепользования и застройки Ипатовского городского округа</t>
  </si>
  <si>
    <t>Противоклещевая обработка природных биотопов проведена на площади 511,23 га. на сумму 440,3 тыс. руб.</t>
  </si>
  <si>
    <t>Выполнение реконструкций, капитального и текущего ремонта зданий, сооружений и инженерных сетей, благоустройство территории, выполнение комплекса подготовительных мероприятий и изготовление ПСД в (МАУ ДО ДООЦ "Лесная сказка" Ипатовского района Ставропольского края) не планируется по причине отсутствия финансирования.</t>
  </si>
  <si>
    <t xml:space="preserve">По итогам учебного  2018-2019 гг. 235 обучающихся получили аттестаты о среднем общем образовании, из них 8 чел. получили аттестаты о среднем общем образовании с отличием и медали «За особые успехи в учении». Кроме того, 25 человек получили золотые (8 чел.) и серебряные (17 чел.) медали Ставропольского края «За особые успехи в обучении», 510 обучающихся получили аттестаты об основном общем образовании, из них 14 человек получили аттестаты об основном общем образовании с отличием.
</t>
  </si>
  <si>
    <t>В отчетном периоде 1 сотрудник органа управления образованием, методической службы образовательных организаций прошел переподготовку. Кассовое исполнение составило 2,82 тыс,руб., или 85,5% к годовому плану (3,30 тыс.руб).</t>
  </si>
  <si>
    <t>На обеспечение деятельности центров образования цифрового и гуманитарного профилей "Точка роста" в 3-х общеобразовательных организациях (МКОУ СОШ №5 п. Красочный, МКОУ СОШ №8 с. Тахта, МБОУ СОШ №9 с. Кевсала) запланированы средства на сумму 1112,30 тыс.руб, касса - 18,54 тыс.руб (1,7% от годового плана)</t>
  </si>
  <si>
    <t>Контрольное событие:Количество созданых центров образования цифрового и гуманитарного профилей, ед</t>
  </si>
  <si>
    <t>Контрольное событие 4: Расходы направленные на прочие мероприятия,тыс.руб.</t>
  </si>
  <si>
    <t xml:space="preserve"> округе Ставропольского края за январь- сентябрь 2019 года</t>
  </si>
  <si>
    <t xml:space="preserve">На официальных сайтах АИГО СК, отдела образования АИГО СК размещен 39 информационных материала по повышению безопасности дорожного движения </t>
  </si>
  <si>
    <t>В отчетном периоде проведено 104 мероприятия (викторины, конкурсы на знание правил дорожного движения учащимися общеобразовательных школ)</t>
  </si>
  <si>
    <t>За январь- сентябрь 2019 года установлено 25 дорожных знаков.</t>
  </si>
  <si>
    <t>В отчетном периоде обустрен 1 пешеходный переход</t>
  </si>
  <si>
    <t xml:space="preserve"> Изготовлено проектов организации дорожного движения на 88,856 км.</t>
  </si>
  <si>
    <t xml:space="preserve">С начала текущего года совместно с Ипатовским станичным казачьим обществом проведены следующие мероприятия: турнир по военному многоборью среди казачьих военно-патриотических клубов "Казачья степь", турнир среди казачьих патриотических объединений по летнему биатолу. Юные казачата приняли участие в XXII краевых молодежных Казачьих играх. Казачий ансамбль "Веселы привалы" представлял Ипатовский городской округ на региональном фестивале-конкурсе традиционной казачьей культуры "Казачья сторона" и стал Лауреатом I степени в номинации авторская песня. Также, на открытии Международного фестиваля "Студенческая весна стран БРИКС и ШОС" на выставке национальных подворий Ставропольского края ансамбли "Веселы привалы", "Казарла",  и вокальная группа "Околица" представляли казачье подворье.  В IV квартале текущего года запланированы мероприятия, направленные на развитие военно-патриотического воспитания казачьей молодежи и сохранение духовно-культурных основ казачества. </t>
  </si>
  <si>
    <t xml:space="preserve">За 9 месяцев 2019 г. субъектами профилактики проведена работа  по пропаганде  здорового образа жизни, профилактике  распространения  наркомании и связанных с ней правонарушений на территории  Ипатовского городского округа, выработки негативного отношения к наркотикам среди несовершеннолетних, противоправного поведения подростков: организованы лекции, беседы.   В газете «Степные зори» субъектами профилактики опубликовано 89 материалов профилактической направленности.   Межведомственной комиссией по профилактике правонарушений на территории Ипатовского городского округа Ставропольского края, антинаркотической комиссией Ипатовского городского округа Ставропольского края за истекший период 2019 г. на официальном сайте администрации Ипатовского городского округа Ставропольского края (www.ipatovo.org) в информационно - телекоммуникационной сети «Интернет» размещено 10 информаций. </t>
  </si>
  <si>
    <t>В отчетном периоде проведено 2 профилактических мероприятия по предупреждению террористических и экстремистских проявлений с учащимися "Школа безопасности" и "Юный спасатель"</t>
  </si>
  <si>
    <t xml:space="preserve"> На объектах с массовым участием людей установленно  3 системы видеонаблюдения (МБОУ СОШ №6 г.Ипатово)</t>
  </si>
  <si>
    <t xml:space="preserve">Установка, ремонт и усиление ограждений на объектах с массовым пребыванием людей произведена на 4 объектах с массовым пребыванием людей </t>
  </si>
  <si>
    <t>Профилактические мероприятия, направленные на снижение масштабов незаконного потребления и оборота наркотиков,  а также алкогольной и табачной продукции, а также путем увеличения количества несовершеннолетних общеобразовательных учреждений и образовательных организаций среднего профессионального образования, прошедших тестирование на предмет раннего выявления немедицинского потребления наркотических средств и психотропных веществ планируется провести в 4 квартале 2019 года</t>
  </si>
  <si>
    <t>В отчетном периоде заключен муниципальный контракт № 623-МК от 06.08.2019г. на поставку жилетов со светоотражающими элементами (185 шт.). Полное освоение денежных средств планируется в ноябре текущего года.</t>
  </si>
  <si>
    <t xml:space="preserve">За 9 месяцев 2019 года оказано 265 услуг физическим и юридическим лицам в области градостроительной деятельности </t>
  </si>
  <si>
    <t>Генеральный план Ипатовского городского округа разработан и утвержден решением Думы  Ипатовского городского округа Ставропольского края № 75 от 20.08.2019г. Правила землепользования и застройки разработаны и направлены на рассмотрение Думы Ипатовского городского округа</t>
  </si>
  <si>
    <t>2 августа текущего года проведено торжественное мероприятие, посвященное подведению итогов соревнования по организационному проведению уборки зерновых  и зернобобовых культур на территории Ипатовского городского округа Ставропольского края, в котором приняло участие 20 предприятий Ипатовского округа. Кроме того, в 4 квартале 2019г. планируется проведение соревнований среди работников АПК Ипатовского городского округа.</t>
  </si>
  <si>
    <t xml:space="preserve">В отчетном периоде 10 сельскохозяйственных товаропроизводителей воспользовались государственной поддержкой на возмещение процентной ставки по кредитам. Сумма выплаченных субсидий составила 62,0 тыс. руб. </t>
  </si>
  <si>
    <t>В части организации проведения на территории Ставропольского края мероприятий по отлову и содержанию безнадзорных животных состоялся аукцион, определен подрядчик. Произеден отлов безнадзорных животных в количестве 63 голов.</t>
  </si>
  <si>
    <t>Проведение праздничных мероприятий с участием  сельскохозяйственных товаропроизводителей Ипатовсого городского округа Ставропольского края запланированно на 4 квартал 2019 года</t>
  </si>
  <si>
    <t>Субсидия на оказание несвязанной поддержки сельскохозяйственным товаропроизводителям не предоставлялась по причине отсутствия финансирования</t>
  </si>
  <si>
    <t>Сельскохозяйственные товаропроизводители в отчетном периоде не воспользовались государственной поддержкой на возмещение части затрат по наращиванию маточного поголовья овец и коз по причине отсутствия финансирования</t>
  </si>
  <si>
    <t>В отчетном периоде текущего года сельскохозяйственные товаропроизводители не получали гранты на закладку сада по причине отсутствия финансирования</t>
  </si>
  <si>
    <t>Сельскохозяйственные товаропроизводители государственной поддержкой на приобретение элитных семян в отчетном периоде не воспользвовались по причине отсутствия финансирования</t>
  </si>
  <si>
    <t xml:space="preserve">Обеспечение расходов для осуществления управленческих функций по реализации отдельных государственных  полномочий в области сельского хозяйства осуществляется в соответствии направленными заявками на финансирование. За отчетный период расходы составили 70,49% к годовому плану </t>
  </si>
  <si>
    <t>За 9 месяцев 2019 года за мерами социальной поддержки в управление обратились 7255 граждан, из них 7206 имели право на их получение, всем были предоставлены меры социальной поддержки, или 100%. По 49 вынесены отказные решения в связи с отсутствием права на меры социальной поддержки.</t>
  </si>
  <si>
    <t>На 01.10.2019 года на учете в УТСЗН АИГО СК состоит 782  граждан из числа многодетных семей, являющихся получателями мер социальной поддержки в соответствии с законодательством Российской Федерации и законодательством Ставропольского края. По сравнению с аналогичным периодом прошлого года количество многодетных семей увеличилось на 3,9%.</t>
  </si>
  <si>
    <t xml:space="preserve"> Количество публикаций о мерах социальной поддержки в средствах массовой информации за яварь- сентябрь 2019 года составило 22.</t>
  </si>
  <si>
    <t>За предоставлением социальных выплат за 9 месяцев 2019 года обратились 12 человек, из них 11 имели право на их получение. Комиссией по рассмотрению заявлений о предоставлении дополнительных мер социальной поддержки и социальной помощи отдельным категориям граждан вынесены решения о предоставлении дополнительных мер социальной поддержки и социальной помощи: в результате заболевания, требующего дорогостоящего лечения, 2 гражданам на сумму  15,00 тыс. рублей, в результате ситуации, объективно нарушающей условия нормальной жизнедеятельности заявителя и (или) членов его семьи и не позволяющей обеспечить минимальные жизненные потребности,  9  заявителям  на сумму 73,00 тыс. рублей. Выплаты произведены своевременно и в полном объеме на сумму 88,00 тыс. рублей.</t>
  </si>
  <si>
    <t>В соответствии постановлением Правительства Ставропольского края от 28.02.2019 г. № 80-п «О краевом конкурсе «Эффективный коллективный договор – основа согласования интересов сторон социального партнёрства» УТСЗН направлены письма- приглашения к участию в конкурсе 130 организациям Ипатовского городского округа Ставропольского края.                                                                                                 Для участия в конкурсе по категории некомерческие организации предоствили документы: МБДОУ детский сад №28 "Радуга" г.Ипатово, МКУК "Ипатовская межпоселенческая центральная библиотека", МБДОУ Центр развития ребенка- детский сад №1 "Светлячек" г.Ипатово.                                                                                                                                                                                                                                                        Решением трехсторонней комиссии по регулированию социально- трудовых отношений Ипатовского городского округа Ставропольского края от 20.09.2019г. присуждены: первое место- МБДОУ детский сад №28 "Радуга" г.Ипатово, набравшему 117 балов и МКУК "Ипатовская межпоселенческая центральная библиотека", набравшей 114 балов; второе место- МБДОУ Центр развития ребенка- детский сад №1 "Светлячек" г.Ипатово, набравшему 110 балов.                                                                                                                                                              Документы победителей территориального этапа краевого кокурса, номинированных на участие в краевом этапе конкурса, направлены в министерство труда и социальной защиты населения Ставропольского края 27.09.2019г.</t>
  </si>
  <si>
    <t xml:space="preserve">Проведение работ по обеспечению доступности для инвалидов и других маломобильных групп населения  в муниципальном казенном общеобразовательном учреждении средняя общеобразовательная школа №3 с. Октябрьского Ипатовского района Ставропольского края будет осуществлено в 4 квартале 2019 года. </t>
  </si>
  <si>
    <t>Завершены работы по обеспечению доступности для инвалидов и других маломобильных групп населения  в  муниципальном казенном учреждении культуры «Тахтинское социально-культурное объединение»  Ипатовского района Ставропольского края (проведен ремонт пандуса и обустройство санитарной комнаты для инвалидов)</t>
  </si>
  <si>
    <t>Контрольное событие 2:  Проведение работ по обеспечению доступности для инвалидов и других маломобидьных групп населения  в  муниципальном казенном учреждении культуры  «Тахтинское социально-культурное объединение»  Ипатовского района Ставропольского края</t>
  </si>
  <si>
    <t>Мероприятия по  обеспечению деятельности УТСЗН в отчетном периоде проводились стабильно и своевременно. Кассовые расходы составили 74,7 % к бюджетной росписи</t>
  </si>
  <si>
    <t>Количество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края- 91, количество краевых мероприятий, в которых приняли участие молодые гражане Ипатовского округа-29</t>
  </si>
  <si>
    <t xml:space="preserve">Обеспечение деятельности муниципального казенного учреждения "Центр по работе с молодежью" Ипатовского района Ставропольского края в отчетном периоде текущего года составило 1 684,49 тыс. руб (74,37% к годовому плану) </t>
  </si>
  <si>
    <t>24.04.2019г. Заключено соглашение М/С 18-020 о предоставлении в 2019 году субсидии из бюджета Ставропольского края (за исключением средств краевого бюджета, направленных на предоставление социальных выплат с привлечением средств федерального бюджета) бюджету Ипатовского городского округа Ставропольского края. Социальные выплаты на приобретение (сторительство) жилья планируется произвести в 4 квартале 2019 г.</t>
  </si>
  <si>
    <t>Контрольное событие 1: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</si>
  <si>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Выполнение контрольного события: За отчетный период  в семинаре с "Международным сертификационным центром "Халяль" принял участие ООО "Ипатовомолпродукт", в форуме- презентации "Молодое вино" принял участие глава КФХ Римиханов И.Р.</t>
  </si>
  <si>
    <t>Контрольное событие 2: Количество изготовленных информационных материалов по вопросам торговли, общественного питания и бытового обслуживания и защиты прав потребителей</t>
  </si>
  <si>
    <t>Обеспечение прочих расходов в рамках обеспечения деятельности администрации Ипатовского городского округа Ставропольского края за отчетный период составило 66,35% к плану</t>
  </si>
  <si>
    <t>В 2019 году отсутствует финансирование по обеспечению расходов по межбюджетным трансфертам из бюджетов муниципальных районов, передаваемых бюджетам поселений на осуществление части полномочий по решению вопросов местного значения в соответствии с заключенными соглашениями</t>
  </si>
  <si>
    <t>Обеспечение расходов для осуществления отдельных государственных полномочий  Ставропольского края по созданию административных комиссий в отчетном периоде освоены на 50,0% к плановому назначению</t>
  </si>
  <si>
    <t>Обеспечение расходов для выполнения управленческих функций  по формированию, содержанию и использованию Архивного фонда Ставропольского края за январь- сентябрь 2019 г. составили 84,31% к плановому назначению</t>
  </si>
  <si>
    <t>Обеспечение расходов для осуществления деятельности депутатов Думы Ставропольского края и их помощников в избирательном округе в отчетном периоде составили 64,25% к плановому назначению</t>
  </si>
  <si>
    <t>Обеспечение деятельности комиссий по делам несовершеннолетних  и защите их, способствующих снижению количества правонарушений, совершенных  несовершеннолетними гражданами за отчетный период составило 100,0% к плану</t>
  </si>
  <si>
    <t>Обеспечение расходов по организации и осуществлению деятельности по опеке и попечительству  в области здравоохранения за январь- сентябрь 2019г. составили 61,31% к плановому назначению</t>
  </si>
  <si>
    <t>Расходы для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 за январь- сентябрь 2019 г. составили 10,32% к плановому назначению</t>
  </si>
  <si>
    <t>Обеспечение расходов связанных с обеспечением деятельности (оказанием услуг) в области хозяйственно- технического обеспечения за отчетный период составляет 67,58% к плану</t>
  </si>
  <si>
    <t>Расходы направленные на обеспечение достижения основных показателей социально-экономического развития Ипатовского городского округа Ставропольского края в рамках обеспечения деятельности администрации Ипатовского городского округа Ставропольского края за январь- сентябрь 2019г. составили 74,7% к плановому назначению</t>
  </si>
  <si>
    <t>Расходы направленные на обеспечение достижения основных показателей социально-экономического развития Ипатовского городского округа Ставропольского края путем плодотворной деятельности главы администрации Ипатовского городского округа Ставропольского края за январь- сентябрь 2019г. составили 83,64% к плановому назначению</t>
  </si>
  <si>
    <t>По состоянию на 01.10.2019 г. администрацией Ипатовского городского округа Ставропольского края в электронной форме предоставления оказывается 20 муниципальных услуг. В соответствии с распоряжением  администрации Ипатовкого городского округа Ставропольского края утверждены перечень первоочередных муниципальных услуг, подлежащих переводу в электронный вид предоставления в 2019 году и  о мерах по переходу на предоставление в электронной форме первоочередных муниципальных услуг, предоставляемых администрацией Ипатовского городского округа Ставропольского края. Выполнение данного мероприятия запланированно в IV квартале текущего года.</t>
  </si>
  <si>
    <t>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 по состоянию на 01.10.2019 года составляет 94% Положением по организации проведения мониторинга качества предоставления муниципальных услуг в администрации Ипатовского городского округа Ставропольского края, утвержденным постановлением администрации Ипатовского городского округа,  проведение  мониторинга качества предоставления муниципальных услуг обеспечивается отделами аппарата и отделам (управлениям, комитетом) со статусом юридического лица, итоговые отчеты о результатах мониторинга предоставляются по итогам года.</t>
  </si>
  <si>
    <t>Кассовый расход на обеспечение деятельности  муниципального казенного учреждения «Многофункциональный центр предоставления государственных и муниципальных услуг» Ипатовского района  за январь-сентябрь 2019 г. 8 126,6 тыс. руб., что составило 64,5 % к плановому назначению</t>
  </si>
  <si>
    <t>Сотрудниками муниципального казенного учреждения «Многофункциональный центр предоставления государственных и муниципальных услуг» Ипатовского городского округа  Ставропольского края  за отчетный период  оказано 43 519 услуг</t>
  </si>
  <si>
    <t>В отчетном периоде  хозяйствующие субъекты Ипатовского округа не принимали участие в мероприятиях, способствующих продвижию товаров, работ и услуг за пределы Ставропольского края</t>
  </si>
  <si>
    <t>Объем освоенных инвестиций хозяйствующими субъектами всех форм собственности при реализации инвестиционных проектов за 9 месяцев 2019 года составил 581300,00 тыс. руб. (ООО СХП «Агроинвест»- 48 300,00 тыс. руб.,  ООО «Научно- производственное объединение агропарк "Красочное"- 16 700,00 тыс. руб., ООО "Гелиос"-1 300,00 тыс. руб, СПК "Племзавод Вторая пятилетка"- 6200,00 тыс. руб.). Создано 31 рабочее место.</t>
  </si>
  <si>
    <t>В отчетном периоде специалисты администрации округа не проходили обучение по вопросам развития инвестиционной деятельности. Информационные материалы, стендов, баннеров,  не изготавливались и не публиковались</t>
  </si>
  <si>
    <t>В целях информирования и повышения правовой грамотности населения, в рамках комиссии по предупреждению и пресечению правонарушений и защите прав потребителей на потребительском рынке Ипатовского городского округа Ставропольского края, согласно утвержденного плана работы комиссии заслушиваются вопросы защиты прав потребителей. За 9 месяцев 2019г. был рассмотрен вопрос касающиеся повышения правовой грамотности населения (протокол №3 от 20.09.2019г.). В целях информирования и повышения правовой грамотности населения размещена статья в общественно- политической газете Ипатовского городского округа Ставропольского края "Степные зори". На официальном сайте администрации округа размещены телефоны "горячей линии" Управления Роспотребнадзора, а также ссылки на официальный сайт Управления Роспотребнадзора. Ежедневно, кроме выходных, проводится консультация потребителей по телефону 8(86542) 2-21-80</t>
  </si>
  <si>
    <t xml:space="preserve">За 9 месяцев 2019г.  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  составила 100,0%
</t>
  </si>
  <si>
    <t xml:space="preserve">За январь – сентябрь 2019 года  в адрес администрации Ипатовского городского округа Ставропольского края поступило три устных обращения по фактам нарушения прав потребителей в различных сферах потребительского рынка. Специалистами администрации округа была оказана информационно- консультационная помощь в подготовке претензий.
      В результате проведенной работы одному потребителю был предоставлен взамен товар надлежащего качества, двум гражданам были возвращены уплаченные за товар денежные средства.
      Кроме того, Управлением Федеральной службы по надзору в сфере защиты прав потребителей и благополучия человека по Ставропольскому краю в Ипатовском районе в отчетном периоде проведена следующая работа: принято участие в качестве органа, дающего заключение по делу о защите прав потребителей-1; принято участие на стороне административного истца в рамках рассмотрения гражданского дела о защите законных прав потребителя- 1; рассмотрено обращений граждан: устных- 100, письменных- 104; проведено 38 внеплановых проверок по исполнению законодательства в сфере защиты прав потребителей по поручениям Российской Федерации; проведено 9 административных расследований в рамках обращения граждан; принято участие в 4 проверках, проводимых прокуратурой Ипатовского района по обращениям граждан; составлено 48 протоколов об административных правонарушениях в сфере защиты прав потребителей; по результатам рассмотрения которых наложены административные штрафы в сумме 84,0 тыс. руб.
</t>
  </si>
  <si>
    <t>В соответствии с Федеральным законом от 25.12.2018 г. № 480-ФЗ "О внесении изменений в Федеральный закон "О защите прав юридических лиц и индивидуальных предпринимателей при осуществлении государственного контроля (надзора) и мунциипального контроля" мораторий на проведение плановых проверок в отношении субъектов малого предпринимательства продлен до конца 2020 года.</t>
  </si>
  <si>
    <t>За 9 месяцев 2019 г. опубликовано 5 статей по вопросам торговли, общественного питания и бытового обслуживания и защиты прав потребителей в общественно - политической газете ИГО СК "Степные Зори" на сумму 25,4 тыс. руб.</t>
  </si>
  <si>
    <t>Открыт магазин непродовольственных товаров "Тутси" ОО "СТК" с созданием 4 рабочих мест (1500,00 тыс. рублей), "Магазин- центр Profi" с созданием 13 рабочих мест.  Осуществляется  строительство 2 торговых объектов.</t>
  </si>
  <si>
    <t>В январе- сентябре 2019 года субъекты малого и среднего предпринимательства Ипатовского округа не принимали участие в мероприятиях, способствующих росту предпринимательсткой активности.</t>
  </si>
  <si>
    <t>За январь- сентябрь 2019 года было опубликовано  6 статей по вопросам развития и поддержки субъектов малого и среднего предпринимательства</t>
  </si>
  <si>
    <t>За отчетный период трижды был объявлен конкурс на получение поддержки в виде грантов, за счет средств бюджета Ипатовского городского округа Ставропольского края в газете "Степные зори". Плановое освоение денежных средств планируется в IV квартале 2019 года.</t>
  </si>
  <si>
    <t>В отчетном периоде 2019 года  было проведено  торжественное мероприятие, посвященное празднованию профессионального праздника Дня российского предпринимательства, в рамках которого 33 субъектапредпринимательства были отмечены Почетными грамотами Администрации Ипатовского городского округа Ставропольского края. По итогам конкурса «Предприниматель года» победителями и лауреатами признаны 10 субъектов предпринимательства в пяти номинациях.</t>
  </si>
  <si>
    <t xml:space="preserve">Заключено 6 договоров на приобретение конвертов маркированных на сумму 56,51 тыс. руб. </t>
  </si>
  <si>
    <t xml:space="preserve"> Заключено 11  договоров на оценку земельных участков и мущества на сумму 87,66 тыс.руб.</t>
  </si>
  <si>
    <t>Заключено 25 договоров на изготовление технической документации на сумму 394,70 тыс. руб. (оплачено- 94,13 тыс. руб.).                                                                                                             Заключено 2 договора  на строительную экспертизу жилых помещений на сумму 60,0 тыс. руб.</t>
  </si>
  <si>
    <t>Заключено 57 договоров на проведение кадастровых работ по межеванию земельного участка на сумму 878,83 тыс. руб. Оплата произведена на сумму 353,10 тыс. руб.</t>
  </si>
  <si>
    <t xml:space="preserve">Расходы на выплаты по оплате труда работников отдела имущества АИГО СК в отчетном периоде составили  73,27% к плановому назначению </t>
  </si>
  <si>
    <t>Втечении 9 месяцев 2019 года приказ об утверждении или внесении изменений в Порядок представления главными распорядителями средств бюджета Ипатовского городского округа Ставропольского края не разрабатывался.</t>
  </si>
  <si>
    <t>Решением Думы ИГО СК от 24.09.2019г. №83 об увеличении на 2020 год размера К2 на территории Ипатовского городского округа на уровень инфляции 2018 года. Решением Думы ИГО СК от 24.09.2019г. №84, отменяющее категории налогоплательщиков, имеющих право на льготы по земельному налогу</t>
  </si>
  <si>
    <t>Составление списка налогоплательщиков, имеющих задолженность для рассмотрения на заседаниях районной межведомственной комиссии в феврале – сентябре 2019 г. в администрацию Ипатовского городского округа Ставропольского края.</t>
  </si>
  <si>
    <t xml:space="preserve">Ежеквартально финансовым управлением АИГО СК проводится анализ структуры и динамики показателей кредиторской задолженности по унитарным предприятиям в соответствии с Постановлением администрации Ипатовского городского округа Ставропольского края № 9 от 11.01.2018г. и на основании информации, которые предоставляют унитарные предприятия.  В соответствии с решениями Думы ИГО СК от 26.02.2019г. №10 "Об утверждении принятия решений о создании, реорганизации и ликвидации муниципальных унитарных предприятий Ипатовского городского округа Ставропольского края", от 14.05.2019г. №53 "О даче согласия администрации Ипатовского городского округа Ставропольского края на ликвидацию муниципального унитарного предприятия "Центральный рынок" Ипатовского района Ставропольского края", Уставом муниципального унитарного предприятия  "Центральный рынок" Ипатовского района Ставропольского края, постановлением администрации Ипатовского городского округа Ставропольского края от 28.05.2019г. №847, принято решение ликвидировать МУП "Центральный рынок" Ипатовского района Ставропольского края. Утвержден состав ликвидационной комиссии, порядок и сроки ликвидации предприятия. </t>
  </si>
  <si>
    <t>За 9 месяцев 2019 года бюджетные ассигнования, предусмотренные решением о бюджете на 2019 год и плановый период 2020-2021 г.г., распределены в рамках муниципальных программам и в соответствии с не программными направлениями деятельности</t>
  </si>
  <si>
    <t>В течении 9 месяцев 2019 г. ФУ Ипатовского ГО СК осуществлялся контроль за разработкой проектов муниципальных программ округа и внесением изменений в программы. За 9 месяцев 2019 года были внесены изменения в следующие муниципальные программы: «Молодежь Ипатовского городского округа Ставропольского края», «Развитие физической культуры и массового спорта на территории Ипатовского городского округа», «Формирование современной городской среды», «Повышение эффективности бюджетных расходов и управления муниципальными финансами Ипатовского городского округа Ставропольского края», «Развитие транспортной системы и обеспечение безопасности дорожного движения  Ипатовского городского округа Ставропольского края», "Развитие образования в Ипатовском городском округе Ставропольского края", "Социальная поддержка граждан в Ипатовском городском округе Ставропольского края", "Управление имуществом Ипатовского городского округа Ставропольского края", "Развитие экономики, малого и среднего бизнеса, потребительского рынка и улучшение инвестиционного климата в Ипатовском городском округе Ставропольского края"</t>
  </si>
  <si>
    <t>В течение отчетного периода ФУ Ипатовского ГО СК проводился мониторинг ритмичности кассовых расходов с поквартальным распределением бюджетных ассигнований</t>
  </si>
  <si>
    <t>Заключено 5 договоров на публикацию объявлений через газету на сумму 306,32 тыс. руб.</t>
  </si>
  <si>
    <t>В течении 9 месяцев 2019 года ФУ Ипатовского ГО СК проводился контроль за корректировкой муниципальных программ и поддержание их в актуальном состоянии в соответствии с установленным порядками и результатами проводимой оценки эффективности реализации муниципальных программ</t>
  </si>
  <si>
    <t>На 01.10.2019г. стандарты качества оказания (выполнения) муниципальных услуг (работ), выполняемых муниципальными учреждениями ИГО СК разработаны для всех услуг определенных в перечне муниципальных услуг ИГО СК оказываемых учреждениями в соответствии с Федеральным законом № 83 от 08 мая 2010 года «О внесении изменений в отдельные законодательные акты РФ по вопросам совершенствования организации местного самоуправления»</t>
  </si>
  <si>
    <t>По состоянию на 01.10.2019 г. 82 учреждения ИГО СК разместили информацию в полном объеме на сайте (bus.gov.ru). Информация на сайте обновляется по мере необходимости. Финансовым управлением проводится мониторинг актуальности данных и соответствие их сводному реестру</t>
  </si>
  <si>
    <t>Приказ о внесении изменений в  Порядок составления и ведения кассового плана исполнения местного бюджета в течении 9 месяцев текущего года не разрабатывался</t>
  </si>
  <si>
    <t>В соответствии с постановлением Правительства Ставропольского края от 04 декабря 2018 г. № 546-п «Об утверждении Нормативов формирования расходов на содержание органов местного самоуправления муниципальных образований Ставропольского края на 2019 год» для Ипатовского городского округа установлен норматив - 17,40. По состоянию на 01.10.2019 года  расходы на содержание органом местного самоуправления ИГО СК запланированы исходя из норматива  16,98.</t>
  </si>
  <si>
    <t>В соответствии с приказом министерства финансов Ставропольского края от 20 октября 2017 г. № 330 «Об утверждении Методических рекомендаций по планированию доходов и бюджетных ассигнований на 2018 год и плановый период 2019 и 2020 годов органами местного самоуправления муниципальных образований Ставропольского края» предельная штатная численность администрации Ипатовского городского округа Ставропольского края для осуществления собственных полномочий на 2019 год установлена – 246 единиц.  По состоянию на 01.10.2019 год штатная численность – 209 единиц</t>
  </si>
  <si>
    <t>Распоряжением администрации Ипатовского городского округа Ставропольского края от 04.07.2019г. №274-р утвержден План мероприятий по составлению проекта решения Думы Ипатовского городского округа Ставропольского края "О бюджете Ипатовского городского округа Ставропольского края на 2020 год и плановый период 2021 и 2022 годов"</t>
  </si>
  <si>
    <t xml:space="preserve">Распоряжением отдела имущественных и земельных отношений администрации Ипатовского городского округа Ставропольского края от  27 ноября 2018г. №395-р утвержден график мероприятий по контролю за использованием имущества. В течении 9 месяцев 2019 года проведено 11 проверок. Имущества не соответствующего  обеспечению деятельности органов местного самоуправления округа не выявлено </t>
  </si>
  <si>
    <t>В отчетном периоде текущего года не было необходимости корректировать порядок формирования и финансового обеспечения выполнения муниципального задания</t>
  </si>
  <si>
    <t>Изготовление проектно – сметныой документации на модернизацию, устройство автономных источников теплоснабжения в школьных и дошкольных учреждениях Ипатовского городского округа с проведением экспертизы в январе- сентябре 2019 года не осуществлялась по причине отсутствия финансирования</t>
  </si>
  <si>
    <t>Работы по установке оконных блоков из ПВХ в муниципальных учреждениях завершены, установлены 1428,61 м2</t>
  </si>
  <si>
    <t>В отчетном периоде проведены работы по топографической съемке на сумму 9,50 тыс. руб., архиологические изискания на сумму 86,99 тыс. руб., подключение газа административных зданий на сумму 8,58 тыс. руб. и расчет тепловой энергии на сумму 19,17 тыс. руб.</t>
  </si>
  <si>
    <t xml:space="preserve"> За январь- исентябрь 2019г. проведена уборка мест захоронения на площади 29,55 гектар.</t>
  </si>
  <si>
    <t>Организована деятельность по сбору и транспортированию твердых коммунальных отходов. В отчетном периоде объем собранных и транспортированных отходов составил 3389,0 м3.</t>
  </si>
  <si>
    <t>3.2.3</t>
  </si>
  <si>
    <t xml:space="preserve">Оплата за потребленную электрическую энергию на уличное освещение за январь- сентябрь 2019 года составила 5358,35 тыс. руб. (712 622 кВт) </t>
  </si>
  <si>
    <t>Расходы на проведение ремонта уличного освещения в отчетном периоде составили 676,53 тыс. руб.</t>
  </si>
  <si>
    <t>В отчетном периоде проведены работы по уборке центральной площади г. Ипатово и близлежащих улиц. Кассовое исполнение составило 2944,51 тыс.руб. (54,39% к годовому плану). Освоение денежных средств в полном объеме планируется до конца отчетного года.</t>
  </si>
  <si>
    <t>Работы выполнены в полном объеме</t>
  </si>
  <si>
    <t>Закупка коммунальной техники</t>
  </si>
  <si>
    <t>В отчетном периоде приобретены илососная машина (п. Совруно) и автогидроподъемник (с.Лиман)</t>
  </si>
  <si>
    <t>В отчетном периоде приобретен план гражданской обороны. Создан резервный фонд администрации Ипатовского городского округа</t>
  </si>
  <si>
    <t xml:space="preserve"> Расходы на обеспечение  деятельности управления по работе с территориями Ипатовского городского округа Ставропольского края за январь- сентябрь 2019 года составлили 70,17% к плану</t>
  </si>
  <si>
    <t>Выплачены социальные пособия на погребение 163,88 тыс.руб. (54,63% к годовому плану)</t>
  </si>
  <si>
    <t>3.5.2</t>
  </si>
  <si>
    <t>Основное мероприятие: Реализация мероприятий по устойчивому развитию сельских территорий (Строительство разводящих газовых сетей х. Красный Кундуль, х. Верхний Кундуль,  х. Средний Кундуль Ипатовского района Ставропольского края, Ипатовский район)</t>
  </si>
  <si>
    <t xml:space="preserve">2.Программа "Развитие культуры в Ипатовском городском округе Ставропольского края" </t>
  </si>
  <si>
    <t>Расходы  в рамках обеспечения деятельности дошкольных образовательных организаций Ипатовского городского округа Ставропольского края в отчетном периоде осуществлялись в установленные  сроки и составили 67,72% к годовому плану (127 120,08 тыс.руб.) за счет средств всех уровней и 66,0%к плану (12430,10 тыс. руб). Денежные средства были направлены на выплату заработной платы работникам дошкольного образования, расходы на питание, работы и услуги за содержание имущества, приобретены игрушки.</t>
  </si>
  <si>
    <t>В отчетном периоде 12 сотрудников образовательных организаций дошкольного образования, повысили свою квалификацию. Выполнение годового плана (39,60 тыс.руб)  -58,6%,  потрачено 23,21тыс.руб.</t>
  </si>
  <si>
    <t>Проведен ремонт пищеблока в МБ ДОУ  д/с №6 "Сказка" г.Ипатово. Ремонт осуществлен в установленные сроки, денежные средства освоенны в полном объеме (1057,6 тыс. руб.)</t>
  </si>
  <si>
    <t xml:space="preserve">Количество получателей на отчетную дату- 1512 чел. Компенсация выплачивается своевременно. Кассовое исполнение за 9 месяцеве 2019 года -6757,19 тыс. руб., или 80,24 % к годовому плану. </t>
  </si>
  <si>
    <t>Мерами социальной поддержки педработников образовательных организаций, расположенных в сельской местности за 9 месяцев 2019 года воспользовались 112 человек. Денежные средства выплачиваются в установленные сроки,  кассовое исполнение -2 954,33 тыс.руб. по отношению к годовому плану (3 213,35 тыс.руб.)выполнение-  80,74%.</t>
  </si>
  <si>
    <t>На мероприятия, связанные  с расходами по обеспечению государственных гарантий реализации прав на получение бесплатного дошкольного образования в муниципальных  дошкольных образовательных организациях производится своевременное финансирование и выплата заработной платы педагогическим работникам из краевого бюджета. Кассовое исполнение за январь- сентябрь 2019г. составило 51305,88  тыс.руб. или 69,0 % к годовому плану (74420,31 тыс.руб.)</t>
  </si>
  <si>
    <t xml:space="preserve">Мероприятия, связанные с расходами по обеспечению деятельности (оказанием услуг) муниципальных образовательных организаций осуществляются  в установленные планом-графиком сроки, своевременно выплачивается заработная плата, оплачиваются коммунальные платежи и налоги, а также работы и услуги по содержанию имущества. Кассовое исполнение за январь- сентябрь за счет всех уровней бюджетов составили 96604,33  тыс.руб., или 68,7% к годовому плану (140370,45 тыс.руб.). За счет средств участников программы- 7152,65 тыс. руб., или 65,4% к плану. </t>
  </si>
  <si>
    <t>На проведение акарицидных  (противоклещевых) обработок пришкольных лагерей освоено 235,43 тыс.руб. или 91,5% к годовому плану. Обработка проведена в 22 общеобразовательных организациях.</t>
  </si>
  <si>
    <t xml:space="preserve">5009 детей из малообеспеченных и многодетных семей, детей – сирот, детей, находящихся в социально – опасном положении и в трудной жизненной ситуации, охвачены 2-разовым горячим питанием. За январь- сентябрь 2019г. израсходовано из местного бюджета 2240,35 тыс. руб., выполнение 45,0% к годовому плану (5 023,64тыс.руб.)   </t>
  </si>
  <si>
    <t>Денежные средства освоены на 99,7% и направлены были на корректировку проектно- сментой документации по строительству разводящих газовых сетей х. Красный Кундуль, х. Верхний Кундуль,  х. Средний Кундуль Ипатовского района Ставропольского края, Ипатовский район</t>
  </si>
  <si>
    <t>В целях выполнения контрольного события  постановлением администрации Ипатовксого городского округа Ставропольского края №636 от 11.04.2019г. утверждены  Правила распределения средств бюджета Ипатовского городского округа Ставропольского края на реализацию проектов развития территорий малых сел, поселков, аулов и хуторов Ипатовского городского округа Ставропольского края, основанных на сельских инициативах. В отчетном периоде было подано 4 заявки на участие в проекте развития сельских территорий. Процент выполнения от поданных заявок составило 100,0%</t>
  </si>
  <si>
    <t xml:space="preserve">Проведен конкурс по потбору проектов развития территорий малых сел, аулов, хуторов численностью от 100 до 750 человек,основанных на сельских инициативах. В результате чего, было принято решение о реализации всех  проектов из 4 представленных </t>
  </si>
  <si>
    <t>В результате проведенного конкурса победителями объявлены 2 проекта в с. Лесная Дача и с. Красная Поляна. На отчетную дату выполнены работы по организации благоустройства территории (обустройство парковой зоны). Освоение средств составило  464,67 тыс. руб.</t>
  </si>
  <si>
    <t>В результате проведенного конкурса победителями объявлены 2 проекта в а. Нижний Барханчак и а. Верхний Барханчак. На отчетную дату проведена работа по газификации клубов на сумму 536,98 тыс. руб.</t>
  </si>
  <si>
    <t xml:space="preserve">Реализация мероприятий в рамках обеспечения деятельности МБУ ФКС "Прогресс" за отчетный период составило 72,0 % к плановым назначениям </t>
  </si>
  <si>
    <t>Реализация мероприятий в рамках обеспечения деятельности МБУУ "Детский спортивно- здоровительный парк" за январь- сентябрь 2019 года составила 80,49% к годовому плану</t>
  </si>
  <si>
    <t>Обеспечение расходов связанных с обеспечением деятельности комитета по физической культуре и спорту администрации Ипатовского городского округа Ставропольского края за отчетный период составило 72,73% к годовому плану</t>
  </si>
  <si>
    <t>Контрольное событие:Газификация сельских населенных пунктов Ипатовского городского округа</t>
  </si>
  <si>
    <t>В отчетный период проведенно 32 районных физкультурно- спортивных мероприятий, в которых приняли участие 2619 человек; приняли участие 345 человек в 26 краевых физкультурно- спортивных мероприятиях</t>
  </si>
  <si>
    <t xml:space="preserve">На 01 октября 2019 года завершено обустройство спортивно- игрового комплекса. </t>
  </si>
  <si>
    <t>В отчетном периоде начаты работы по устройству многофункциональной спортивно- игровой площадки с зоной уличных тренажеров для воркаута в селе Октябрьском. Завершение работ планируется в 4 квартале текущего года.</t>
  </si>
  <si>
    <t>В отчетном периоде начаты работы по устройству спортивной площадки для учебно- тренировочных занятий по игровым видам спорта в селе Первомайском. Завершение работ планируется в 4 квартале текущего года.</t>
  </si>
  <si>
    <t>На осуществление  расходов по обеспечению деятельности межпоселенческого муниципального бюджетного учреждения культуры «Культурно- досуговый центр» Ипатовского района Ставропольского края в отчетном периоде 2019г.  направлены средства в размере 3406,6 тыс. руб. (78,7 % к плану)</t>
  </si>
  <si>
    <t>В отчетном периоде проведено 19 районных культурно-досуговых  мероприятия; приняли участие в 6 краевых мероприятиях; число культурно-досуговых мероприятий, проводимых на базе культурно–досуговых учреждений Ипатовского городского округа Ставропольского края составляет 18 255 единиц; число клубных формирований в муниципальных учреждениях культурно-досугового типа, функционирующих на территории Ипатовского городского округа Ставропольского края составляет 304 единицы.</t>
  </si>
  <si>
    <t>Обеспечение расходов по организации и осуществлению деятельности учреждений культуры Ипатовского городского округа Ставропольского края за январь- сентябрь 2019 г. составило 63 946,51 тыс. руб. (65,9% к плану)</t>
  </si>
  <si>
    <t>Обеспечение расходов по организации и осуществлению деятельности библиотек  Ипатовского городского округа Ставропольского края за отчетный период составило 7 137,74 тыс. руб. (66,7% к плану)</t>
  </si>
  <si>
    <t>За 9 месяцев 2019 г. 3 учреждения культуры  приняло участие в реализации проекта развития территорий муниципальных образований, основанных на местных инициативах. Так, в МКУК "Красочное социально- культурное объединение" и в МКУК "Большевитское социально- культурное объединение"  в рамках проекта осуществлялся ремонт спортивных залов, замена оконных блоков. Работы выполнены в полном объеме. В МКУК "Золотаревское социально- культурное объединение" осуществен ремонт внутренних помещений (облицовка и шпатлевка стен, устройство полов, демонтаж и монтаж кресел, установка светильников). Работы выполнены в полном объеме.</t>
  </si>
  <si>
    <t>В рамках реализации основного мероприятия 03.08 2019 г. завершены работы по капитальному ремонту дома культуры с.Бурукшун. Проведены электромонтажные работы, замена отопления и вентиляции, выполнена внутренняя отделка помещения.</t>
  </si>
  <si>
    <t>Расходы в рамках мероприятий по обеспечению деятельности отдела культуры и молодежной политики администрации Ипатовского городского округа Ставропольского края в отчетном периоде составили 3 761,06 тыс. руб. (69,1% к плану)</t>
  </si>
  <si>
    <t>В рамках мероприятия по проведению государственной (итоговой) аттестации (ЕГЭ, ГИА) кассовое исполнение  составило-337,57 (89,0% к годовому плану). Получили аттестаты о среднем общем образовании 235 выпускников (98,78% от общего числа выпускников), аттестат об основном общем образовании 516 человек (100,0%)</t>
  </si>
  <si>
    <t xml:space="preserve">За 9 месяцев 2019 года  120 сотрудников общеобразовательных организаций, повысили свою квалификацию. Освоено 139,29 тыс.руб. или 47,0% запланированных на 2019 год </t>
  </si>
  <si>
    <t>На выполнение реконструкций, капитального и текущего ремонта зданий, сооружений и инженерных сетей, благоустройство территории, выполнение комплекса подготовительных мероприятий и изготовление ПСД  запланированы расходы в размере 400,00 тыс.руб. Освоение денежных средств запланировано на 4 квартал 2019года.</t>
  </si>
  <si>
    <t>Меры социальной поддержки педработников сельских поселений  в размере 7294,67 тыс.руб. выплачены своевременно, процент освоения составил составил 78,51 %  к годовому плану (9291,27 тыс.руб) Количество получателей в отчетном периоде составило 350 чел.</t>
  </si>
  <si>
    <t xml:space="preserve">Обеспечение учащихся общеобразовательных организаций бесплатными новогодними подарками на отчетную дату не предусмотрено </t>
  </si>
  <si>
    <t>Проведен в установленные сроки капитальный ремонт кровли в СОШ №9 с. Кевсала за счет местного и краевого бюджета (5689,27 тыс.руб.) или 95,13% к плану</t>
  </si>
  <si>
    <t>Контрольное событие 12: Доля благоустроенных территорий в общем количестве территорий, требующих благоустройства в муниципальных общеобразовательных организациях, %</t>
  </si>
  <si>
    <t>Работы по благоустройству территории (асфальтированию) в МБОУ СОШ№6 г.Ипатово проведены в полном объеме и в установленные сроки. В МБОУ СОШ №1 г.Ипатово окончание работ планируется в  4 квартале 2019г.Касосовые расходы составили 4847,04 тыс. руб., или 36,0% к плану.</t>
  </si>
  <si>
    <t>Расходы связанные с обеспечением деятельности (оказанием услуг)муниципальных образовательных организаций дополнительного образования осуществляются  в установленные планом-графиком сроки, своевременно выплачивается заработная плата, оплачиваются коммунальные платежи и налоги, а также проводятся  работы и услуги по содержанию имущества. Кассовое исполнение за счет средств всех уровней бюджетов в отчетном периоде составило 31028,32 тыс.руб., или 72,02 % к годовому плану (43083,53 тыс.руб.), за счет средств участников программы- 14,03 тыс.руб (4,0% к плану)</t>
  </si>
  <si>
    <t>Проведена акарицидная (противоклещевая) обработка пришкольных лагерей (1 учреждение -МБУ ДО ЦДО ИР СК). Кассовое исполнение составило 5,04 тыс. руб.,или 22,2% к плану.</t>
  </si>
  <si>
    <t xml:space="preserve">В отчетном периоде текущего года количество обучающихся принявших участие в спортивных мероприятиях составило  1077 человека. В 13 краевых соревнованиях приняло участие 152 учащихся, в 22 районных мероприятиях- 1077 человек. Кассовое исполнения составило 174,28 тыс. руб., или 87,14 % к годовому плану ( 200,0 тыс.руб.). </t>
  </si>
  <si>
    <t>На мероприятия по информатизации системы образования запланировано 38,0 тыс.руб. Средства освоены в размере 19,0 тыс. руб , на 50,0% к годовому плану. Приобретен сертификат сервиса технической поддержки программного изделия ИАС "Аверс: Управление учреждением дополнительного образования"</t>
  </si>
  <si>
    <t xml:space="preserve"> В отчетном периоде 5 сотрудников организаций дополнительного образования  повысили свою квалификацию. Касоовое исполнение составило 6,3 тыс. руб., или 27,3% к годовому плану (23,1 тыс. руб.).</t>
  </si>
  <si>
    <t>Контрольное событие 6: Количество мероприятий, проведенных в рамках реализации инновационного социального проекта "Движение вверх", ед.</t>
  </si>
  <si>
    <t>Контрольное событие 7:  Количество педагогических работников организаций дополнительного образования,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чел.</t>
  </si>
  <si>
    <t>Мерами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 воспользовались 4 чел. Кассовое исполнение составило 153,43 тыс, руб, или 80,4 %  к годовому плану (190,91 тыс.руб ).</t>
  </si>
  <si>
    <t xml:space="preserve">Размер среднемесячной заработной платы педагогических работников муниципальных организаций дополнительного образования на 01.10.2019г. составил 23298,75 руб. </t>
  </si>
  <si>
    <t>Расходы на обеспечение деятельности (оказанием услуг) муниципальных учреждений за счет средств местного бюджета составили-1 520,0 тыс.руб., или 81,3% к годовому плану (1870,16), за счет средств участников программы- 5937,48 тыс. руб. (93,0% к плану). Денежные средства были направлены на выплату заработной платы, оплачены расходы за питание, коммунальные услуги, налоги, содержание имущества.</t>
  </si>
  <si>
    <t>Средства в сумме 4 330,45 тыс.руб. (99,96% к годовому плану) направленны на мероприятия по организации питания детей и подростков в лагерях дневного пребывания детей.</t>
  </si>
  <si>
    <t>Компенсацией родительской платы части стоимости путевки в загородный центр воспользовались 132 человека. Денежные средства в сумме 1 531,20 тыс.руб. освоены в полном объеме</t>
  </si>
  <si>
    <t>За январь- сентябрь 2019 г.проведено 4 мероприятия, в которых приняло участие 171 человек. На участие в организации и проведении муниципальных, межмуниципальных, региональных, межрегиональных, всероссийских спортивных и военно-спортивных соревнованиях и мероприятиях  израсходовано 139,92 тыс. руб. или 82,4% к годовому плану (169,80 тыс.руб.)</t>
  </si>
  <si>
    <t xml:space="preserve">Количество обучающихся общеобразовательных организаций, принявших участие в олимпиадах, слетах, конкурсах, конференциях, интеллектуальных состязаниях за отчетный период составило 439 чел. Кассовое исполнение составило 90,08 тыс. руб., или 90,08 % к годовому плану (100,0 тыс. руб.). (20 человек приняло участие в региональном этапе ВСОШ 2018 -2019, 35 человек человек в олимпиаде для дошкольников "Умка"). </t>
  </si>
  <si>
    <t>Денежные средства в сумме 159,23 тыс.руб., или 79,61 % годового плана( 200,00 тыс.руб) были направлены на приобретение сертификата сервиса технической поддержки програмного изделия ИАС "Аверс: Управление учреждением  образования."</t>
  </si>
  <si>
    <t>В районном этапе краевого конкурса "Воспитатель года" приняло участие 12 человек. Кассовое исполнение составило 24,2 тыс. руб., или 80,7 % к годовому плану (30,0 тыс. руб.)</t>
  </si>
  <si>
    <t>Контрольное событие 7:  Количество мероприятий, направленных на совершенствование прфессионализма педагогических и руководящих работников образовательных организаций и развитие интеллектуальных способностей обучающихся и воспитаников, ед.</t>
  </si>
  <si>
    <t xml:space="preserve">В отчетном периоде проведено 7 мероприятий, направленных на совершенствование профессионализма педагогических и руководящих работников образовательных организаций.Средства  освоены на 57,8 %  к годовому плану (57,08 тыс. руб). </t>
  </si>
  <si>
    <t>В 4 дошкольных  и 4 общеобразовательных учреждениях проведена  обработка огнезащитным составом деревянных конструкций  зданий, потрачено 269,07 тыс.руб., или 66,15% к годовому плану (406,74 тыс.руб.)</t>
  </si>
  <si>
    <t>На устройство, ремонт и испытание наружных эвакуационных и пожарных лестниц на зданиях предусмотренно 110,0 тыс. руб. Данное мероприятие проведено в 1 учреждении (МКОУ СОШ №17 с.Л.Дача). Кассовые расходы составили 20,0 тыс.руб. (18,18% к плану)</t>
  </si>
  <si>
    <t>За  отчетный период  в 45 образовательных организациях произведено приобретение, монтаж, ТО и ремонт средств охранно-пожарной автоматики и оповещения о пожаре. Кассовые расходы составили -1542,64 тыс. руб. (52,2  % к годовому плану-2956,34 тыс.руб.)</t>
  </si>
  <si>
    <t>Обеспечение расходов, связанных  с обеспечением функций органов местного самоуправления за 9 месяцев 2019г. составило 447,14 тыс. руб. или 55,0% к годовому плану (813,27 тыс.руб.)</t>
  </si>
  <si>
    <t>Расходы на выплаты по оплате труда работников органов местного самоуправления за январь- сентябрь 2019г.  составили 3312,17 тыс.руб., процент освоения к годовому плану -74,70.</t>
  </si>
  <si>
    <t>Расходы, связанные с обеспечением деятельности (оказанием услуг) муниципальных организаций производятся в соответствии с планом-графиком. Своевременно выплачивается заработная плата, оплачиваются коммунальные платежи и налоги, а также работы и услуги по содержанию имущества. Кассовое исполнение составило 6563,53 тыс.руб., или 69,6 % к годовому  плану (9432,29 тыс.руб.)</t>
  </si>
  <si>
    <t>Денежные средства в сумме 127,36 тыс. руб. предусмотренные напрочие мероприятия будут освоены в 4 квартале 2019 г.</t>
  </si>
  <si>
    <t xml:space="preserve">Своевременно проводятся расходы на организацию и осуществление деятельности по опеке и попечительству. Освоение средств краевого бюджета на отчетную дату составили 892,0 тыс.руб  или 71,3%  к годовому плану (1251,39 тыс.руб). </t>
  </si>
  <si>
    <t xml:space="preserve"> Выплаты денежных средств на содержание ребенка опекуну (попечителю) производятся в установленные сроки (годовой план -5806,99 тыс.руб.). Освоение краевых средств в отчетном периоде составило по отношению к годовому плану -55,1%, в денежном выражении  -3197,88 тыс.руб. Количество детей, находящихся под опекой (попечительством) за отчетный период -61 чел.; количество детей, находящихся в приемных семьях -36 чел.</t>
  </si>
  <si>
    <t>Выплаты на содержание детей-сирот и детей, оставшихся без попечительства родителей, в приемных семьях, а также на вознаграждение, причитающееся приемным родителям за 1 январь- сентябрь 2019 года составили 6863,94 тыс. руб., или 88,44% к годовому плану (7760,85 тыс.руб.). Выплаты осуществляются своевременно. В Ипатовском городском округе на конец отчетного периода числится 17 приемных семей, имеющих право на вознаграждение.</t>
  </si>
  <si>
    <t>Выплаты единовременного пособия усыновителям в отчетном периодеи 2019 года не производились. Освоение запланировано на 4 квартал 2019 года. План на 2019 год-150,00 тыс.руб.</t>
  </si>
  <si>
    <t>В отчетном периоде текущего года количество обучающихся в сельских общеобразовательных организациях, занимающихся физической культурой и спортом во внеурочное время составило 1790 человек, в том числе 1-4 кл.- 789 человек, 5-9 кл.- 833 человека, 10-11 кл.- 159 человек. В целях увеличения данного показателя проведены ремонтные работы в спортивном зале  МКОУ СОШ №16 а. М. Барханчак,  приобретен спортивный инвентрарь для МКОУ СОШ № 8 с. Тахта. Средства в размере 2 229,62 тыс.руб. освоены в полном объеме.</t>
  </si>
  <si>
    <t>3.2.7.</t>
  </si>
  <si>
    <t xml:space="preserve">Результаты оценки эффективности муниципальных программ утверждены Постановлением администрации Ипатовского городского округа Ставропольского края 21 мая 2019 г. № 805 «О сводном годовом докладе, о ходе реализации и об оценке эффективности реализации муниципальных программ Ипатовского городского округа Ставропольского края за 2018 год» 
</t>
  </si>
  <si>
    <t>Стенды с плакатами по профилактике терроризма и экстремизма  установлены на территории 19 поселений ИГО СК</t>
  </si>
  <si>
    <t>Контрольное событие 8:   Размер среднемесячной заработной платы педагогических работников муниципальных образовательных организаций дополнительного образования, руб.</t>
  </si>
  <si>
    <t>В рамках мероприятий связанных с расходами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производится своевременное финансирование и выплата заработной платы педработникам за счет средств краевого бюджетов. За 9 месяцев 2019г. освоено 151480,261 тыс.руб., или 72,9 % годового  плана (207862,65 тыс.руб).</t>
  </si>
  <si>
    <t xml:space="preserve">В рамках реализации инновационного социального проекта "Движение вверх" в отчетном периоде проведено 82 мероприятия. Кассовые расходы за счет с редств местного бюджета составили 9,88 тыс. руб., или 2,5% к годовому плану, за счет Гранта из Фонда поддержки детей- 1034,6 тыс. руб. (51,73% к плану). Полное освоение денежных средств планируется до конца отчетного года. </t>
  </si>
</sst>
</file>

<file path=xl/styles.xml><?xml version="1.0" encoding="utf-8"?>
<styleSheet xmlns="http://schemas.openxmlformats.org/spreadsheetml/2006/main">
  <numFmts count="2">
    <numFmt numFmtId="43" formatCode="_-* #,##0.00_р_._-;\-* #,##0.00_р_._-;_-* &quot;-&quot;??_р_._-;_-@_-"/>
    <numFmt numFmtId="164" formatCode="#,##0.00_ ;\-#,##0.00\ "/>
  </numFmts>
  <fonts count="17">
    <font>
      <sz val="11"/>
      <color theme="1"/>
      <name val="Calibri"/>
      <family val="2"/>
      <charset val="204"/>
      <scheme val="minor"/>
    </font>
    <font>
      <sz val="9"/>
      <color theme="1"/>
      <name val="Times New Roman"/>
      <family val="1"/>
      <charset val="204"/>
    </font>
    <font>
      <sz val="10"/>
      <name val="Arial"/>
      <family val="2"/>
      <charset val="204"/>
    </font>
    <font>
      <b/>
      <sz val="9"/>
      <color theme="1"/>
      <name val="Times New Roman"/>
      <family val="1"/>
      <charset val="204"/>
    </font>
    <font>
      <sz val="9"/>
      <name val="Times New Roman"/>
      <family val="1"/>
      <charset val="204"/>
    </font>
    <font>
      <b/>
      <sz val="9"/>
      <name val="Times New Roman"/>
      <family val="1"/>
      <charset val="204"/>
    </font>
    <font>
      <sz val="11"/>
      <color theme="1"/>
      <name val="Calibri"/>
      <family val="2"/>
      <charset val="204"/>
      <scheme val="minor"/>
    </font>
    <font>
      <sz val="10"/>
      <name val="Times New Roman"/>
      <family val="1"/>
      <charset val="204"/>
    </font>
    <font>
      <i/>
      <sz val="11"/>
      <color rgb="FF7F7F7F"/>
      <name val="Calibri"/>
      <family val="2"/>
      <charset val="204"/>
      <scheme val="minor"/>
    </font>
    <font>
      <b/>
      <sz val="9"/>
      <color rgb="FF000000"/>
      <name val="Times New Roman"/>
      <family val="1"/>
      <charset val="204"/>
    </font>
    <font>
      <sz val="9"/>
      <color rgb="FF000000"/>
      <name val="Times New Roman"/>
      <family val="1"/>
      <charset val="204"/>
    </font>
    <font>
      <sz val="8"/>
      <color theme="1"/>
      <name val="Times New Roman"/>
      <family val="1"/>
      <charset val="204"/>
    </font>
    <font>
      <sz val="11"/>
      <color theme="1"/>
      <name val="Times New Roman"/>
      <family val="1"/>
      <charset val="204"/>
    </font>
    <font>
      <sz val="11"/>
      <name val="Times New Roman"/>
      <family val="1"/>
      <charset val="204"/>
    </font>
    <font>
      <sz val="10"/>
      <color theme="1"/>
      <name val="Times New Roman"/>
      <family val="1"/>
      <charset val="204"/>
    </font>
    <font>
      <sz val="11"/>
      <name val="Calibri"/>
      <family val="2"/>
      <charset val="204"/>
      <scheme val="minor"/>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s>
  <cellStyleXfs count="4">
    <xf numFmtId="0" fontId="0" fillId="0" borderId="0"/>
    <xf numFmtId="0" fontId="2" fillId="0" borderId="0"/>
    <xf numFmtId="43" fontId="6" fillId="0" borderId="0" applyFont="0" applyFill="0" applyBorder="0" applyAlignment="0" applyProtection="0"/>
    <xf numFmtId="0" fontId="8" fillId="0" borderId="0" applyNumberFormat="0" applyFill="0" applyBorder="0" applyAlignment="0" applyProtection="0"/>
  </cellStyleXfs>
  <cellXfs count="230">
    <xf numFmtId="0" fontId="0" fillId="0" borderId="0" xfId="0"/>
    <xf numFmtId="4" fontId="0" fillId="0" borderId="0" xfId="0" applyNumberFormat="1"/>
    <xf numFmtId="0" fontId="0" fillId="0" borderId="0" xfId="0" applyAlignment="1">
      <alignment vertical="top"/>
    </xf>
    <xf numFmtId="2" fontId="0" fillId="0" borderId="0" xfId="0" applyNumberFormat="1"/>
    <xf numFmtId="43" fontId="0" fillId="0" borderId="0" xfId="0" applyNumberFormat="1"/>
    <xf numFmtId="0" fontId="0" fillId="0" borderId="0" xfId="0" applyAlignment="1"/>
    <xf numFmtId="0" fontId="11" fillId="0" borderId="0" xfId="0" applyFont="1"/>
    <xf numFmtId="0" fontId="12" fillId="0" borderId="0" xfId="0" applyFont="1" applyFill="1"/>
    <xf numFmtId="0" fontId="14" fillId="0" borderId="0" xfId="0" applyFont="1" applyFill="1"/>
    <xf numFmtId="0" fontId="12" fillId="0" borderId="0" xfId="0" applyFont="1" applyFill="1" applyAlignment="1"/>
    <xf numFmtId="0" fontId="14" fillId="0" borderId="0" xfId="0" applyFont="1" applyFill="1" applyAlignment="1"/>
    <xf numFmtId="0" fontId="1" fillId="0" borderId="0" xfId="0" applyFont="1" applyFill="1" applyAlignment="1">
      <alignment horizontal="center" vertical="top" wrapText="1"/>
    </xf>
    <xf numFmtId="0" fontId="1" fillId="0" borderId="1" xfId="0" applyFont="1" applyFill="1" applyBorder="1" applyAlignment="1">
      <alignment horizontal="center" vertical="top"/>
    </xf>
    <xf numFmtId="0" fontId="0" fillId="0" borderId="0" xfId="0" applyFill="1"/>
    <xf numFmtId="0" fontId="4" fillId="0" borderId="1" xfId="0" applyFont="1" applyFill="1" applyBorder="1" applyAlignment="1">
      <alignment vertical="top"/>
    </xf>
    <xf numFmtId="49" fontId="4" fillId="0" borderId="1" xfId="1" applyNumberFormat="1" applyFont="1" applyFill="1" applyBorder="1" applyAlignment="1">
      <alignment horizontal="center" vertical="center"/>
    </xf>
    <xf numFmtId="2" fontId="4" fillId="0" borderId="1" xfId="0" applyNumberFormat="1" applyFont="1" applyFill="1" applyBorder="1" applyAlignment="1">
      <alignment horizontal="center" vertical="center"/>
    </xf>
    <xf numFmtId="0" fontId="5" fillId="0" borderId="1" xfId="0" applyFont="1" applyFill="1" applyBorder="1"/>
    <xf numFmtId="49" fontId="5" fillId="0" borderId="1" xfId="1"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vertical="top"/>
    </xf>
    <xf numFmtId="0" fontId="5" fillId="0" borderId="1" xfId="0" applyFont="1" applyFill="1" applyBorder="1" applyAlignment="1">
      <alignment wrapText="1"/>
    </xf>
    <xf numFmtId="49" fontId="4" fillId="0" borderId="4" xfId="1"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2" fontId="3"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2" fontId="1"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43" fontId="4" fillId="0" borderId="1" xfId="2" applyNumberFormat="1" applyFont="1" applyFill="1" applyBorder="1" applyAlignment="1">
      <alignment horizontal="left" vertical="center" wrapText="1"/>
    </xf>
    <xf numFmtId="164" fontId="4" fillId="0" borderId="1" xfId="2" applyNumberFormat="1" applyFont="1" applyFill="1" applyBorder="1" applyAlignment="1">
      <alignment horizontal="center" vertical="center" wrapText="1"/>
    </xf>
    <xf numFmtId="43"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49" fontId="9" fillId="0" borderId="1" xfId="0" applyNumberFormat="1" applyFont="1" applyFill="1" applyBorder="1" applyAlignment="1">
      <alignment vertical="top"/>
    </xf>
    <xf numFmtId="0" fontId="9" fillId="0" borderId="1" xfId="0" applyFont="1" applyFill="1" applyBorder="1" applyAlignment="1">
      <alignment wrapText="1"/>
    </xf>
    <xf numFmtId="49" fontId="5" fillId="0" borderId="1" xfId="3"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49" fontId="10" fillId="0" borderId="1" xfId="0" applyNumberFormat="1" applyFont="1" applyFill="1" applyBorder="1" applyAlignment="1">
      <alignment vertical="top"/>
    </xf>
    <xf numFmtId="0" fontId="10" fillId="0" borderId="1" xfId="0" applyFont="1" applyFill="1" applyBorder="1" applyAlignment="1">
      <alignment wrapText="1"/>
    </xf>
    <xf numFmtId="49" fontId="4" fillId="0" borderId="1" xfId="3" applyNumberFormat="1" applyFont="1" applyFill="1" applyBorder="1" applyAlignment="1">
      <alignment horizontal="center" vertical="center"/>
    </xf>
    <xf numFmtId="2" fontId="10" fillId="0" borderId="1" xfId="0" applyNumberFormat="1" applyFont="1" applyFill="1" applyBorder="1" applyAlignment="1">
      <alignment horizontal="center" vertical="center"/>
    </xf>
    <xf numFmtId="0" fontId="9" fillId="0" borderId="1" xfId="0" applyFont="1" applyFill="1" applyBorder="1" applyAlignment="1">
      <alignment vertical="top"/>
    </xf>
    <xf numFmtId="0" fontId="9" fillId="0" borderId="1" xfId="0" applyFont="1" applyFill="1" applyBorder="1" applyAlignment="1">
      <alignment vertical="top" wrapText="1"/>
    </xf>
    <xf numFmtId="0" fontId="10" fillId="0" borderId="1" xfId="0" applyFont="1" applyFill="1" applyBorder="1" applyAlignment="1">
      <alignment vertical="top"/>
    </xf>
    <xf numFmtId="0" fontId="10" fillId="0" borderId="1" xfId="0" applyFont="1" applyFill="1" applyBorder="1" applyAlignment="1">
      <alignment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wrapText="1"/>
    </xf>
    <xf numFmtId="0" fontId="1"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10" fillId="0" borderId="1" xfId="0" applyFont="1" applyFill="1" applyBorder="1" applyAlignment="1">
      <alignment vertical="center" wrapText="1"/>
    </xf>
    <xf numFmtId="0" fontId="1" fillId="0" borderId="4" xfId="0" applyFont="1" applyFill="1" applyBorder="1" applyAlignment="1">
      <alignment vertical="center" wrapText="1"/>
    </xf>
    <xf numFmtId="0" fontId="4" fillId="0" borderId="4" xfId="0" applyFont="1" applyFill="1" applyBorder="1" applyAlignment="1">
      <alignment vertical="top" wrapText="1"/>
    </xf>
    <xf numFmtId="0" fontId="1" fillId="0" borderId="1" xfId="0" applyFont="1" applyFill="1" applyBorder="1" applyAlignment="1">
      <alignment horizontal="left" vertical="center" wrapText="1"/>
    </xf>
    <xf numFmtId="0" fontId="5" fillId="0" borderId="3" xfId="0" applyFont="1" applyFill="1" applyBorder="1" applyAlignment="1">
      <alignment vertical="top" wrapText="1"/>
    </xf>
    <xf numFmtId="49" fontId="5" fillId="0" borderId="3" xfId="1"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49" fontId="4" fillId="0" borderId="1" xfId="0" applyNumberFormat="1" applyFont="1" applyFill="1" applyBorder="1" applyAlignment="1">
      <alignmen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top" wrapText="1"/>
    </xf>
    <xf numFmtId="0" fontId="1" fillId="0" borderId="2" xfId="0" applyFont="1" applyFill="1" applyBorder="1" applyAlignment="1">
      <alignment horizontal="center" vertical="center"/>
    </xf>
    <xf numFmtId="0" fontId="1" fillId="0" borderId="0" xfId="0" applyFont="1" applyFill="1" applyAlignment="1">
      <alignment vertical="center" wrapText="1"/>
    </xf>
    <xf numFmtId="49" fontId="4" fillId="0" borderId="2" xfId="1" applyNumberFormat="1" applyFont="1" applyFill="1" applyBorder="1" applyAlignment="1">
      <alignment horizontal="center" vertical="center"/>
    </xf>
    <xf numFmtId="2" fontId="1" fillId="0" borderId="2" xfId="0" applyNumberFormat="1" applyFont="1" applyFill="1" applyBorder="1" applyAlignment="1">
      <alignment horizontal="center" vertical="center"/>
    </xf>
    <xf numFmtId="0" fontId="1" fillId="0" borderId="1" xfId="0" applyFont="1" applyFill="1" applyBorder="1" applyAlignment="1">
      <alignment vertical="top" wrapText="1"/>
    </xf>
    <xf numFmtId="0" fontId="4" fillId="0" borderId="1" xfId="0" applyFont="1" applyFill="1" applyBorder="1" applyAlignment="1">
      <alignment horizontal="center" vertical="center"/>
    </xf>
    <xf numFmtId="0" fontId="1" fillId="0" borderId="5" xfId="0" applyFont="1" applyFill="1" applyBorder="1" applyAlignment="1">
      <alignment vertical="center" wrapText="1"/>
    </xf>
    <xf numFmtId="2" fontId="1"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5" fillId="0" borderId="2" xfId="0" applyFont="1" applyFill="1" applyBorder="1" applyAlignment="1">
      <alignment vertical="top" wrapText="1"/>
    </xf>
    <xf numFmtId="0" fontId="5" fillId="0" borderId="2" xfId="0" applyFont="1" applyFill="1" applyBorder="1" applyAlignment="1">
      <alignment wrapText="1"/>
    </xf>
    <xf numFmtId="49" fontId="5" fillId="0" borderId="2" xfId="1" applyNumberFormat="1" applyFont="1" applyFill="1" applyBorder="1" applyAlignment="1">
      <alignment horizontal="center" vertical="center"/>
    </xf>
    <xf numFmtId="2"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2" fontId="5" fillId="0" borderId="1" xfId="0" applyNumberFormat="1" applyFont="1" applyFill="1" applyBorder="1" applyAlignment="1">
      <alignment horizontal="center" vertical="center" wrapText="1"/>
    </xf>
    <xf numFmtId="0" fontId="4" fillId="0" borderId="1" xfId="0" applyFont="1" applyFill="1" applyBorder="1"/>
    <xf numFmtId="0" fontId="4" fillId="0" borderId="1" xfId="0" applyFont="1" applyFill="1" applyBorder="1" applyAlignment="1">
      <alignment horizontal="justify" vertical="top"/>
    </xf>
    <xf numFmtId="0" fontId="5" fillId="0" borderId="1" xfId="0" applyFont="1" applyFill="1" applyBorder="1" applyAlignment="1">
      <alignment horizontal="left" vertical="top"/>
    </xf>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xf>
    <xf numFmtId="49" fontId="4" fillId="0" borderId="1" xfId="0" applyNumberFormat="1" applyFont="1" applyFill="1" applyBorder="1" applyAlignment="1">
      <alignment horizontal="left" vertical="top" wrapText="1"/>
    </xf>
    <xf numFmtId="0" fontId="4" fillId="0" borderId="1" xfId="0" applyFont="1" applyFill="1" applyBorder="1" applyAlignment="1">
      <alignment horizontal="center" vertical="center" wrapText="1"/>
    </xf>
    <xf numFmtId="2" fontId="5" fillId="0" borderId="2" xfId="0" applyNumberFormat="1" applyFont="1" applyFill="1" applyBorder="1" applyAlignment="1">
      <alignment horizontal="center" vertical="center"/>
    </xf>
    <xf numFmtId="2" fontId="7" fillId="0" borderId="1" xfId="0" applyNumberFormat="1" applyFont="1" applyFill="1" applyBorder="1" applyAlignment="1">
      <alignment horizontal="center" vertical="center" wrapText="1"/>
    </xf>
    <xf numFmtId="0" fontId="4" fillId="0" borderId="3" xfId="0" applyFont="1" applyFill="1" applyBorder="1" applyAlignment="1">
      <alignment vertical="top"/>
    </xf>
    <xf numFmtId="0" fontId="4" fillId="0" borderId="0" xfId="0" applyFont="1" applyFill="1" applyAlignment="1">
      <alignment horizontal="left" vertical="top" wrapText="1"/>
    </xf>
    <xf numFmtId="49" fontId="4" fillId="0" borderId="3" xfId="1" applyNumberFormat="1" applyFont="1" applyFill="1" applyBorder="1" applyAlignment="1">
      <alignment horizontal="center" vertical="center"/>
    </xf>
    <xf numFmtId="49" fontId="4" fillId="0" borderId="10" xfId="1" applyNumberFormat="1" applyFont="1" applyFill="1" applyBorder="1" applyAlignment="1">
      <alignment horizontal="center" vertical="center"/>
    </xf>
    <xf numFmtId="2" fontId="4" fillId="0" borderId="3"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top" wrapText="1"/>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9" fontId="0" fillId="0" borderId="0" xfId="0" applyNumberFormat="1"/>
    <xf numFmtId="0" fontId="4" fillId="0" borderId="1" xfId="0" applyFont="1" applyFill="1" applyBorder="1" applyAlignment="1">
      <alignment horizontal="left" vertical="top" wrapText="1"/>
    </xf>
    <xf numFmtId="0" fontId="4" fillId="0" borderId="1" xfId="0" applyFont="1" applyFill="1" applyBorder="1" applyAlignment="1">
      <alignment wrapText="1"/>
    </xf>
    <xf numFmtId="49" fontId="5" fillId="0" borderId="1" xfId="0" applyNumberFormat="1" applyFont="1" applyFill="1" applyBorder="1" applyAlignment="1">
      <alignment horizontal="center" vertical="top"/>
    </xf>
    <xf numFmtId="14"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0" fillId="0" borderId="5" xfId="0" applyFill="1" applyBorder="1" applyAlignment="1">
      <alignment horizontal="left" vertical="top" wrapText="1"/>
    </xf>
    <xf numFmtId="0" fontId="0" fillId="0" borderId="6" xfId="0" applyFill="1" applyBorder="1" applyAlignment="1">
      <alignment horizontal="left" vertical="top"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0" fillId="0" borderId="5" xfId="0" applyFill="1" applyBorder="1" applyAlignment="1">
      <alignment horizontal="left" wrapText="1"/>
    </xf>
    <xf numFmtId="0" fontId="0" fillId="0" borderId="6" xfId="0" applyFill="1" applyBorder="1" applyAlignment="1">
      <alignment horizontal="left" wrapText="1"/>
    </xf>
    <xf numFmtId="0" fontId="5" fillId="0" borderId="4" xfId="0" applyFont="1" applyFill="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4" fillId="0" borderId="4" xfId="1" applyNumberFormat="1" applyFont="1" applyFill="1" applyBorder="1" applyAlignment="1">
      <alignment horizontal="left" vertical="top" wrapText="1"/>
    </xf>
    <xf numFmtId="0" fontId="4" fillId="0" borderId="4" xfId="0" applyNumberFormat="1"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49" fontId="4" fillId="0" borderId="1" xfId="1" applyNumberFormat="1" applyFont="1" applyFill="1" applyBorder="1" applyAlignment="1">
      <alignment horizontal="left" vertical="top" wrapText="1"/>
    </xf>
    <xf numFmtId="0" fontId="0" fillId="0" borderId="1" xfId="0" applyFill="1" applyBorder="1" applyAlignment="1">
      <alignment horizontal="left" vertical="top" wrapText="1"/>
    </xf>
    <xf numFmtId="49" fontId="4" fillId="0" borderId="4" xfId="1" applyNumberFormat="1"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9" xfId="0" applyFont="1" applyFill="1" applyBorder="1" applyAlignment="1">
      <alignment horizontal="left" vertical="top" wrapText="1"/>
    </xf>
    <xf numFmtId="0" fontId="13" fillId="0" borderId="5" xfId="0" applyNumberFormat="1" applyFont="1" applyFill="1" applyBorder="1" applyAlignment="1">
      <alignment horizontal="left" vertical="top" wrapText="1"/>
    </xf>
    <xf numFmtId="0" fontId="13" fillId="0" borderId="6" xfId="0" applyNumberFormat="1" applyFont="1" applyFill="1" applyBorder="1" applyAlignment="1">
      <alignment horizontal="left" vertical="top" wrapText="1"/>
    </xf>
    <xf numFmtId="0" fontId="4" fillId="0" borderId="4" xfId="0" applyFont="1" applyFill="1" applyBorder="1" applyAlignment="1">
      <alignment horizontal="left" wrapText="1"/>
    </xf>
    <xf numFmtId="0" fontId="5" fillId="0" borderId="4" xfId="0" applyFont="1" applyFill="1" applyBorder="1" applyAlignment="1">
      <alignment horizontal="center" wrapText="1"/>
    </xf>
    <xf numFmtId="0" fontId="5" fillId="0" borderId="5" xfId="0" applyFont="1" applyFill="1" applyBorder="1" applyAlignment="1">
      <alignment horizontal="center" wrapText="1"/>
    </xf>
    <xf numFmtId="0" fontId="5" fillId="0" borderId="6" xfId="0" applyFont="1" applyFill="1" applyBorder="1" applyAlignment="1">
      <alignment horizontal="center" wrapText="1"/>
    </xf>
    <xf numFmtId="0" fontId="10" fillId="0" borderId="1" xfId="0" applyFont="1" applyFill="1" applyBorder="1" applyAlignment="1">
      <alignment horizontal="left" vertical="top" wrapText="1"/>
    </xf>
    <xf numFmtId="0" fontId="4" fillId="0" borderId="4" xfId="0" applyFont="1" applyFill="1" applyBorder="1" applyAlignment="1">
      <alignment vertical="top" wrapText="1"/>
    </xf>
    <xf numFmtId="0" fontId="15" fillId="0" borderId="5" xfId="0" applyFont="1" applyFill="1" applyBorder="1" applyAlignment="1">
      <alignment vertical="top" wrapText="1"/>
    </xf>
    <xf numFmtId="0" fontId="15" fillId="0" borderId="6" xfId="0" applyFont="1" applyFill="1" applyBorder="1" applyAlignment="1">
      <alignment vertical="top" wrapText="1"/>
    </xf>
    <xf numFmtId="0" fontId="4" fillId="0" borderId="4" xfId="0" applyNumberFormat="1" applyFont="1" applyFill="1" applyBorder="1" applyAlignment="1">
      <alignment horizontal="left"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4" xfId="0" applyFont="1" applyFill="1" applyBorder="1" applyAlignment="1">
      <alignment vertical="top" wrapText="1"/>
    </xf>
    <xf numFmtId="0" fontId="10" fillId="0" borderId="5" xfId="0" applyFont="1" applyFill="1" applyBorder="1" applyAlignment="1">
      <alignment vertical="top" wrapText="1"/>
    </xf>
    <xf numFmtId="0" fontId="10" fillId="0" borderId="6" xfId="0" applyFont="1" applyFill="1" applyBorder="1" applyAlignment="1">
      <alignmen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vertical="top" wrapText="1"/>
    </xf>
    <xf numFmtId="0" fontId="13" fillId="0" borderId="6" xfId="0" applyFont="1" applyFill="1" applyBorder="1" applyAlignment="1">
      <alignment horizontal="left" vertical="top" wrapText="1"/>
    </xf>
    <xf numFmtId="0" fontId="10" fillId="2" borderId="4" xfId="0" applyNumberFormat="1" applyFont="1" applyFill="1" applyBorder="1" applyAlignment="1">
      <alignment horizontal="left" vertical="top" wrapText="1"/>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10" fillId="0" borderId="4" xfId="0" applyNumberFormat="1" applyFont="1" applyFill="1" applyBorder="1" applyAlignment="1">
      <alignment horizontal="left" vertical="top" wrapText="1"/>
    </xf>
    <xf numFmtId="0" fontId="4" fillId="0" borderId="5"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0" fillId="0" borderId="1" xfId="0" applyFont="1" applyFill="1" applyBorder="1" applyAlignment="1">
      <alignment vertical="center" wrapText="1"/>
    </xf>
    <xf numFmtId="0" fontId="1" fillId="0" borderId="4" xfId="0" applyFont="1" applyFill="1" applyBorder="1" applyAlignment="1">
      <alignment horizontal="left" vertical="center" wrapText="1"/>
    </xf>
    <xf numFmtId="0" fontId="0" fillId="0" borderId="5" xfId="0" applyFill="1" applyBorder="1" applyAlignment="1">
      <alignment horizontal="left" vertical="center" wrapText="1"/>
    </xf>
    <xf numFmtId="0" fontId="0" fillId="0" borderId="6" xfId="0" applyFill="1" applyBorder="1" applyAlignment="1">
      <alignment horizontal="left" vertical="center" wrapText="1"/>
    </xf>
    <xf numFmtId="0" fontId="13" fillId="0" borderId="5" xfId="0" applyFont="1" applyFill="1" applyBorder="1" applyAlignment="1">
      <alignment horizontal="left" wrapText="1"/>
    </xf>
    <xf numFmtId="0" fontId="13" fillId="0" borderId="6" xfId="0" applyFont="1" applyFill="1" applyBorder="1" applyAlignment="1">
      <alignment horizontal="left" wrapText="1"/>
    </xf>
    <xf numFmtId="0" fontId="1" fillId="0" borderId="4" xfId="0" applyFont="1" applyFill="1" applyBorder="1" applyAlignment="1">
      <alignment vertical="center" wrapText="1"/>
    </xf>
    <xf numFmtId="0" fontId="16" fillId="0" borderId="5" xfId="0" applyFont="1" applyFill="1" applyBorder="1" applyAlignment="1">
      <alignment vertical="center" wrapText="1"/>
    </xf>
    <xf numFmtId="0" fontId="16" fillId="0" borderId="6" xfId="0" applyFont="1" applyFill="1" applyBorder="1" applyAlignment="1">
      <alignment vertical="center" wrapText="1"/>
    </xf>
    <xf numFmtId="0" fontId="1" fillId="0" borderId="4"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6" xfId="0" applyFont="1" applyFill="1" applyBorder="1" applyAlignment="1">
      <alignment horizontal="left" vertical="top" wrapText="1"/>
    </xf>
    <xf numFmtId="0" fontId="10" fillId="0" borderId="4" xfId="0" applyFont="1" applyFill="1" applyBorder="1" applyAlignment="1">
      <alignment vertical="center" wrapText="1"/>
    </xf>
    <xf numFmtId="0" fontId="0" fillId="0" borderId="5" xfId="0" applyFill="1" applyBorder="1" applyAlignment="1">
      <alignment vertical="center" wrapText="1"/>
    </xf>
    <xf numFmtId="0" fontId="0" fillId="0" borderId="6" xfId="0" applyFill="1" applyBorder="1" applyAlignment="1">
      <alignment vertical="center" wrapText="1"/>
    </xf>
    <xf numFmtId="0" fontId="1" fillId="0" borderId="4" xfId="0" applyFont="1" applyFill="1" applyBorder="1" applyAlignment="1">
      <alignment vertical="top" wrapText="1"/>
    </xf>
    <xf numFmtId="0" fontId="16" fillId="0" borderId="5" xfId="0" applyFont="1" applyFill="1" applyBorder="1" applyAlignment="1">
      <alignment vertical="top" wrapText="1"/>
    </xf>
    <xf numFmtId="0" fontId="16" fillId="0" borderId="6" xfId="0" applyFont="1" applyFill="1" applyBorder="1" applyAlignment="1">
      <alignment vertical="top" wrapText="1"/>
    </xf>
    <xf numFmtId="0" fontId="0" fillId="0" borderId="5" xfId="0" applyFill="1" applyBorder="1" applyAlignment="1">
      <alignment horizontal="left" vertical="top"/>
    </xf>
    <xf numFmtId="0" fontId="0" fillId="0" borderId="6" xfId="0" applyFill="1" applyBorder="1" applyAlignment="1">
      <alignment horizontal="left" vertical="top"/>
    </xf>
    <xf numFmtId="2" fontId="4" fillId="0" borderId="4" xfId="0" applyNumberFormat="1" applyFont="1" applyFill="1" applyBorder="1" applyAlignment="1">
      <alignment horizontal="center" vertical="center" wrapText="1"/>
    </xf>
    <xf numFmtId="2" fontId="4" fillId="0" borderId="5" xfId="0" applyNumberFormat="1" applyFont="1" applyFill="1" applyBorder="1" applyAlignment="1">
      <alignment horizontal="center" vertical="center" wrapText="1"/>
    </xf>
    <xf numFmtId="2" fontId="4" fillId="0" borderId="6" xfId="0" applyNumberFormat="1" applyFont="1" applyFill="1" applyBorder="1" applyAlignment="1">
      <alignment horizontal="center" vertical="center" wrapText="1"/>
    </xf>
    <xf numFmtId="0" fontId="4" fillId="0" borderId="11" xfId="0" applyNumberFormat="1" applyFont="1"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5" fillId="0" borderId="5" xfId="0" applyFont="1" applyFill="1" applyBorder="1" applyAlignment="1">
      <alignment horizontal="left" wrapText="1"/>
    </xf>
    <xf numFmtId="0" fontId="15" fillId="0" borderId="6" xfId="0" applyFont="1" applyFill="1" applyBorder="1" applyAlignment="1">
      <alignment horizontal="left" wrapText="1"/>
    </xf>
    <xf numFmtId="0" fontId="4" fillId="0" borderId="4" xfId="1" applyFont="1" applyFill="1" applyBorder="1" applyAlignment="1">
      <alignment horizontal="left" vertical="top" wrapText="1"/>
    </xf>
    <xf numFmtId="0" fontId="4" fillId="0" borderId="5" xfId="0" applyFont="1" applyFill="1" applyBorder="1" applyAlignment="1">
      <alignment vertical="top" wrapText="1"/>
    </xf>
    <xf numFmtId="0" fontId="4" fillId="0" borderId="6" xfId="0" applyFont="1" applyFill="1" applyBorder="1" applyAlignment="1">
      <alignment vertical="top" wrapText="1"/>
    </xf>
    <xf numFmtId="0" fontId="12" fillId="0" borderId="5" xfId="0" applyFont="1" applyFill="1" applyBorder="1" applyAlignment="1">
      <alignment vertical="top" wrapText="1"/>
    </xf>
    <xf numFmtId="0" fontId="12" fillId="0" borderId="6" xfId="0" applyFont="1" applyFill="1" applyBorder="1" applyAlignment="1">
      <alignment vertical="top" wrapText="1"/>
    </xf>
    <xf numFmtId="0" fontId="0" fillId="0" borderId="5" xfId="0" applyFill="1" applyBorder="1" applyAlignment="1">
      <alignment vertical="top" wrapText="1"/>
    </xf>
    <xf numFmtId="0" fontId="0" fillId="0" borderId="6" xfId="0" applyFill="1" applyBorder="1" applyAlignment="1">
      <alignment vertical="top" wrapText="1"/>
    </xf>
    <xf numFmtId="0" fontId="4" fillId="0" borderId="4" xfId="0" applyNumberFormat="1" applyFont="1" applyFill="1" applyBorder="1" applyAlignment="1">
      <alignment vertical="top" wrapText="1"/>
    </xf>
    <xf numFmtId="0" fontId="3" fillId="0" borderId="4" xfId="0" applyFont="1" applyFill="1" applyBorder="1" applyAlignment="1">
      <alignment horizontal="center"/>
    </xf>
    <xf numFmtId="0" fontId="3" fillId="0" borderId="5" xfId="0" applyFont="1" applyFill="1" applyBorder="1" applyAlignment="1">
      <alignment horizontal="center"/>
    </xf>
    <xf numFmtId="0" fontId="3" fillId="0" borderId="6" xfId="0" applyFont="1" applyFill="1" applyBorder="1" applyAlignment="1">
      <alignment horizontal="center"/>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7"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1" fillId="0" borderId="6" xfId="0" applyFont="1" applyFill="1" applyBorder="1" applyAlignment="1">
      <alignment horizontal="center" vertical="top"/>
    </xf>
    <xf numFmtId="0" fontId="1" fillId="0" borderId="5" xfId="0" applyFont="1" applyFill="1" applyBorder="1" applyAlignment="1">
      <alignment horizontal="center" vertical="top"/>
    </xf>
    <xf numFmtId="0" fontId="1" fillId="0" borderId="1" xfId="0" applyFont="1" applyFill="1" applyBorder="1" applyAlignment="1">
      <alignment horizontal="center" vertical="top" wrapText="1"/>
    </xf>
    <xf numFmtId="0" fontId="4" fillId="0" borderId="5" xfId="0" applyNumberFormat="1" applyFont="1" applyFill="1" applyBorder="1" applyAlignment="1">
      <alignment horizontal="left" vertical="top" wrapText="1"/>
    </xf>
    <xf numFmtId="0" fontId="4" fillId="0" borderId="6" xfId="0" applyNumberFormat="1" applyFont="1" applyFill="1" applyBorder="1" applyAlignment="1">
      <alignment horizontal="left" vertical="top" wrapText="1"/>
    </xf>
    <xf numFmtId="0" fontId="4" fillId="0" borderId="4" xfId="0" applyFont="1" applyFill="1" applyBorder="1" applyAlignment="1">
      <alignment wrapText="1"/>
    </xf>
    <xf numFmtId="0" fontId="4" fillId="0" borderId="5" xfId="0" applyFont="1" applyFill="1" applyBorder="1" applyAlignment="1">
      <alignment wrapText="1"/>
    </xf>
    <xf numFmtId="0" fontId="4" fillId="0" borderId="6" xfId="0" applyFont="1" applyFill="1" applyBorder="1" applyAlignment="1">
      <alignment wrapText="1"/>
    </xf>
    <xf numFmtId="0" fontId="4" fillId="0" borderId="1" xfId="0" applyFont="1" applyFill="1" applyBorder="1" applyAlignment="1">
      <alignment wrapText="1"/>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3" fillId="0" borderId="6" xfId="0" applyFont="1" applyFill="1" applyBorder="1" applyAlignment="1">
      <alignment horizontal="center" wrapText="1"/>
    </xf>
    <xf numFmtId="0" fontId="0" fillId="0" borderId="0" xfId="0" applyAlignment="1">
      <alignment horizontal="center"/>
    </xf>
    <xf numFmtId="0" fontId="13" fillId="0" borderId="5" xfId="0" applyFont="1" applyFill="1" applyBorder="1" applyAlignment="1">
      <alignment horizontal="left" vertical="top"/>
    </xf>
    <xf numFmtId="0" fontId="13" fillId="0" borderId="6" xfId="0" applyFont="1" applyFill="1" applyBorder="1" applyAlignment="1">
      <alignment horizontal="left" vertical="top"/>
    </xf>
    <xf numFmtId="0" fontId="0" fillId="0" borderId="5" xfId="0" applyFill="1" applyBorder="1" applyAlignment="1">
      <alignment wrapText="1"/>
    </xf>
    <xf numFmtId="0" fontId="0" fillId="0" borderId="6" xfId="0" applyFill="1" applyBorder="1" applyAlignment="1">
      <alignment wrapText="1"/>
    </xf>
    <xf numFmtId="0" fontId="14" fillId="0" borderId="4" xfId="0" applyFont="1" applyFill="1" applyBorder="1" applyAlignment="1">
      <alignment vertical="top" wrapText="1"/>
    </xf>
    <xf numFmtId="0" fontId="14" fillId="0" borderId="5" xfId="0" applyFont="1" applyFill="1" applyBorder="1" applyAlignment="1">
      <alignment vertical="top" wrapText="1"/>
    </xf>
    <xf numFmtId="0" fontId="14" fillId="0" borderId="6" xfId="0" applyFont="1" applyFill="1" applyBorder="1" applyAlignment="1">
      <alignment vertical="top"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11" xfId="0" applyFont="1" applyFill="1" applyBorder="1" applyAlignment="1">
      <alignment horizontal="left" vertical="top" wrapText="1"/>
    </xf>
  </cellXfs>
  <cellStyles count="4">
    <cellStyle name="Обычный" xfId="0" builtinId="0"/>
    <cellStyle name="Обычный_ПРИЛОЖЕНИЕ №3, № 4 предельные объемы 2016" xfId="1"/>
    <cellStyle name="Пояснение" xfId="3" builtinId="53"/>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200025</xdr:colOff>
      <xdr:row>2</xdr:row>
      <xdr:rowOff>133350</xdr:rowOff>
    </xdr:from>
    <xdr:to>
      <xdr:col>1</xdr:col>
      <xdr:colOff>200025</xdr:colOff>
      <xdr:row>2</xdr:row>
      <xdr:rowOff>133350</xdr:rowOff>
    </xdr:to>
    <xdr:sp macro="" textlink="">
      <xdr:nvSpPr>
        <xdr:cNvPr id="1025" name="Line 1"/>
        <xdr:cNvSpPr>
          <a:spLocks noChangeShapeType="1"/>
        </xdr:cNvSpPr>
      </xdr:nvSpPr>
      <xdr:spPr bwMode="auto">
        <a:xfrm>
          <a:off x="1419225" y="5619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604"/>
  <sheetViews>
    <sheetView tabSelected="1" topLeftCell="A238" workbookViewId="0">
      <selection activeCell="B323" sqref="B323"/>
    </sheetView>
  </sheetViews>
  <sheetFormatPr defaultRowHeight="15"/>
  <cols>
    <col min="1" max="1" width="5.7109375" customWidth="1"/>
    <col min="2" max="2" width="47.28515625" customWidth="1"/>
    <col min="3" max="3" width="10.85546875" customWidth="1"/>
    <col min="4" max="4" width="12.140625" customWidth="1"/>
    <col min="5" max="5" width="10.28515625" customWidth="1"/>
    <col min="6" max="6" width="10.85546875" customWidth="1"/>
    <col min="7" max="7" width="9.7109375" customWidth="1"/>
    <col min="8" max="8" width="10.140625" customWidth="1"/>
    <col min="9" max="9" width="10.28515625" customWidth="1"/>
    <col min="10" max="10" width="11.42578125" customWidth="1"/>
    <col min="11" max="11" width="15.28515625" customWidth="1"/>
    <col min="14" max="14" width="13.28515625" bestFit="1" customWidth="1"/>
  </cols>
  <sheetData>
    <row r="1" spans="1:14" ht="11.25" customHeight="1">
      <c r="A1" s="7"/>
      <c r="B1" s="7"/>
      <c r="C1" s="7"/>
      <c r="D1" s="7"/>
      <c r="E1" s="8" t="s">
        <v>190</v>
      </c>
      <c r="F1" s="8"/>
      <c r="G1" s="8"/>
      <c r="H1" s="8"/>
      <c r="I1" s="8"/>
      <c r="J1" s="8"/>
    </row>
    <row r="2" spans="1:14" ht="9.75" customHeight="1">
      <c r="A2" s="9"/>
      <c r="B2" s="9"/>
      <c r="C2" s="9"/>
      <c r="D2" s="9"/>
      <c r="E2" s="10" t="s">
        <v>191</v>
      </c>
      <c r="F2" s="8"/>
      <c r="G2" s="8"/>
      <c r="H2" s="10"/>
      <c r="I2" s="10"/>
      <c r="J2" s="10"/>
      <c r="K2" s="5"/>
    </row>
    <row r="3" spans="1:14" ht="12.75" customHeight="1">
      <c r="A3" s="9"/>
      <c r="B3" s="9"/>
      <c r="C3" s="9"/>
      <c r="D3" s="9"/>
      <c r="E3" s="10" t="s">
        <v>604</v>
      </c>
      <c r="F3" s="8"/>
      <c r="G3" s="8"/>
      <c r="H3" s="10"/>
      <c r="I3" s="10"/>
      <c r="J3" s="10"/>
      <c r="K3" s="5"/>
    </row>
    <row r="4" spans="1:14">
      <c r="A4" s="7"/>
      <c r="B4" s="7"/>
      <c r="C4" s="7"/>
      <c r="D4" s="7"/>
      <c r="E4" s="7"/>
      <c r="F4" s="9"/>
      <c r="G4" s="7"/>
      <c r="H4" s="7"/>
      <c r="I4" s="7"/>
      <c r="J4" s="7"/>
    </row>
    <row r="5" spans="1:14">
      <c r="A5" s="199" t="s">
        <v>1</v>
      </c>
      <c r="B5" s="196" t="s">
        <v>0</v>
      </c>
      <c r="C5" s="196" t="s">
        <v>2</v>
      </c>
      <c r="D5" s="196" t="s">
        <v>3</v>
      </c>
      <c r="E5" s="202" t="s">
        <v>4</v>
      </c>
      <c r="F5" s="204"/>
      <c r="G5" s="204"/>
      <c r="H5" s="204"/>
      <c r="I5" s="204"/>
      <c r="J5" s="203"/>
    </row>
    <row r="6" spans="1:14" ht="104.25" customHeight="1">
      <c r="A6" s="200"/>
      <c r="B6" s="197"/>
      <c r="C6" s="197"/>
      <c r="D6" s="200"/>
      <c r="E6" s="196" t="s">
        <v>5</v>
      </c>
      <c r="F6" s="202" t="s">
        <v>6</v>
      </c>
      <c r="G6" s="203"/>
      <c r="H6" s="196" t="s">
        <v>9</v>
      </c>
      <c r="I6" s="196" t="s">
        <v>10</v>
      </c>
      <c r="J6" s="205" t="s">
        <v>11</v>
      </c>
      <c r="K6" s="4"/>
    </row>
    <row r="7" spans="1:14" ht="36.75" customHeight="1">
      <c r="A7" s="201"/>
      <c r="B7" s="198"/>
      <c r="C7" s="198"/>
      <c r="D7" s="201"/>
      <c r="E7" s="198"/>
      <c r="F7" s="51" t="s">
        <v>7</v>
      </c>
      <c r="G7" s="11" t="s">
        <v>8</v>
      </c>
      <c r="H7" s="201"/>
      <c r="I7" s="198"/>
      <c r="J7" s="205"/>
      <c r="K7" s="1"/>
      <c r="N7" s="4"/>
    </row>
    <row r="8" spans="1:14">
      <c r="A8" s="12">
        <v>1</v>
      </c>
      <c r="B8" s="12">
        <v>2</v>
      </c>
      <c r="C8" s="12">
        <v>3</v>
      </c>
      <c r="D8" s="12">
        <v>4</v>
      </c>
      <c r="E8" s="12">
        <v>5</v>
      </c>
      <c r="F8" s="12">
        <v>6</v>
      </c>
      <c r="G8" s="12">
        <v>7</v>
      </c>
      <c r="H8" s="12">
        <v>8</v>
      </c>
      <c r="I8" s="12">
        <v>9</v>
      </c>
      <c r="J8" s="12">
        <v>10</v>
      </c>
      <c r="K8" s="3"/>
    </row>
    <row r="9" spans="1:14">
      <c r="A9" s="193" t="s">
        <v>13</v>
      </c>
      <c r="B9" s="194"/>
      <c r="C9" s="194"/>
      <c r="D9" s="194"/>
      <c r="E9" s="194"/>
      <c r="F9" s="194"/>
      <c r="G9" s="194"/>
      <c r="H9" s="194"/>
      <c r="I9" s="194"/>
      <c r="J9" s="195"/>
      <c r="K9" s="3"/>
    </row>
    <row r="10" spans="1:14" ht="36.75" customHeight="1">
      <c r="A10" s="100" t="s">
        <v>12</v>
      </c>
      <c r="B10" s="22" t="s">
        <v>18</v>
      </c>
      <c r="C10" s="101">
        <v>43466</v>
      </c>
      <c r="D10" s="101">
        <v>43830</v>
      </c>
      <c r="E10" s="102">
        <f>E11+E26+E51+E68+E77+E97+E94</f>
        <v>459428.53</v>
      </c>
      <c r="F10" s="102">
        <f>F11+F26+F51+F68+F77+F97+F94</f>
        <v>0</v>
      </c>
      <c r="G10" s="102">
        <f>G11+G26+G51+G68+G77+G97+G94</f>
        <v>230223.59999999998</v>
      </c>
      <c r="H10" s="102">
        <f>H11+H26+H51+H68+H77+H97+H94</f>
        <v>21277.66</v>
      </c>
      <c r="I10" s="102">
        <f>I11+I26+I51+I68+I77+I97+I94</f>
        <v>0</v>
      </c>
      <c r="J10" s="102">
        <f>E10+H10</f>
        <v>480706.19</v>
      </c>
      <c r="K10" s="1"/>
    </row>
    <row r="11" spans="1:14" ht="24.75" customHeight="1">
      <c r="A11" s="14" t="s">
        <v>14</v>
      </c>
      <c r="B11" s="21" t="s">
        <v>15</v>
      </c>
      <c r="C11" s="15" t="s">
        <v>203</v>
      </c>
      <c r="D11" s="15" t="s">
        <v>164</v>
      </c>
      <c r="E11" s="20">
        <v>147826.12</v>
      </c>
      <c r="F11" s="20">
        <v>0</v>
      </c>
      <c r="G11" s="20">
        <v>60657.4</v>
      </c>
      <c r="H11" s="20">
        <v>8173.5</v>
      </c>
      <c r="I11" s="20">
        <v>0</v>
      </c>
      <c r="J11" s="95">
        <f>E11+H11</f>
        <v>155999.62</v>
      </c>
    </row>
    <row r="12" spans="1:14" ht="25.5" customHeight="1">
      <c r="A12" s="185" t="s">
        <v>204</v>
      </c>
      <c r="B12" s="104"/>
      <c r="C12" s="104"/>
      <c r="D12" s="104"/>
      <c r="E12" s="104"/>
      <c r="F12" s="104"/>
      <c r="G12" s="104"/>
      <c r="H12" s="104"/>
      <c r="I12" s="104"/>
      <c r="J12" s="105"/>
    </row>
    <row r="13" spans="1:14" ht="38.25" customHeight="1">
      <c r="A13" s="185" t="s">
        <v>711</v>
      </c>
      <c r="B13" s="106"/>
      <c r="C13" s="106"/>
      <c r="D13" s="106"/>
      <c r="E13" s="106"/>
      <c r="F13" s="106"/>
      <c r="G13" s="106"/>
      <c r="H13" s="106"/>
      <c r="I13" s="106"/>
      <c r="J13" s="107"/>
    </row>
    <row r="14" spans="1:14" ht="13.5" customHeight="1">
      <c r="A14" s="132" t="s">
        <v>205</v>
      </c>
      <c r="B14" s="186"/>
      <c r="C14" s="186"/>
      <c r="D14" s="186"/>
      <c r="E14" s="186"/>
      <c r="F14" s="186"/>
      <c r="G14" s="186"/>
      <c r="H14" s="186"/>
      <c r="I14" s="186"/>
      <c r="J14" s="187"/>
    </row>
    <row r="15" spans="1:14" ht="13.5" customHeight="1">
      <c r="A15" s="132" t="s">
        <v>529</v>
      </c>
      <c r="B15" s="190"/>
      <c r="C15" s="190"/>
      <c r="D15" s="190"/>
      <c r="E15" s="190"/>
      <c r="F15" s="190"/>
      <c r="G15" s="190"/>
      <c r="H15" s="190"/>
      <c r="I15" s="190"/>
      <c r="J15" s="191"/>
    </row>
    <row r="16" spans="1:14" ht="14.25" customHeight="1">
      <c r="A16" s="132" t="s">
        <v>206</v>
      </c>
      <c r="B16" s="186"/>
      <c r="C16" s="186"/>
      <c r="D16" s="186"/>
      <c r="E16" s="186"/>
      <c r="F16" s="186"/>
      <c r="G16" s="186"/>
      <c r="H16" s="186"/>
      <c r="I16" s="186"/>
      <c r="J16" s="187"/>
    </row>
    <row r="17" spans="1:10" ht="27" customHeight="1">
      <c r="A17" s="132" t="s">
        <v>712</v>
      </c>
      <c r="B17" s="190"/>
      <c r="C17" s="190"/>
      <c r="D17" s="190"/>
      <c r="E17" s="190"/>
      <c r="F17" s="190"/>
      <c r="G17" s="190"/>
      <c r="H17" s="190"/>
      <c r="I17" s="190"/>
      <c r="J17" s="191"/>
    </row>
    <row r="18" spans="1:10" ht="25.5" customHeight="1">
      <c r="A18" s="132" t="s">
        <v>207</v>
      </c>
      <c r="B18" s="188"/>
      <c r="C18" s="188"/>
      <c r="D18" s="188"/>
      <c r="E18" s="188"/>
      <c r="F18" s="188"/>
      <c r="G18" s="188"/>
      <c r="H18" s="188"/>
      <c r="I18" s="188"/>
      <c r="J18" s="189"/>
    </row>
    <row r="19" spans="1:10" ht="13.5" customHeight="1">
      <c r="A19" s="192" t="s">
        <v>713</v>
      </c>
      <c r="B19" s="190"/>
      <c r="C19" s="190"/>
      <c r="D19" s="190"/>
      <c r="E19" s="190"/>
      <c r="F19" s="190"/>
      <c r="G19" s="190"/>
      <c r="H19" s="190"/>
      <c r="I19" s="190"/>
      <c r="J19" s="191"/>
    </row>
    <row r="20" spans="1:10" ht="15.75" customHeight="1">
      <c r="A20" s="103" t="s">
        <v>208</v>
      </c>
      <c r="B20" s="104"/>
      <c r="C20" s="104"/>
      <c r="D20" s="104"/>
      <c r="E20" s="104"/>
      <c r="F20" s="104"/>
      <c r="G20" s="104"/>
      <c r="H20" s="104"/>
      <c r="I20" s="104"/>
      <c r="J20" s="105"/>
    </row>
    <row r="21" spans="1:10" ht="24.75" customHeight="1">
      <c r="A21" s="103" t="s">
        <v>714</v>
      </c>
      <c r="B21" s="106"/>
      <c r="C21" s="106"/>
      <c r="D21" s="106"/>
      <c r="E21" s="106"/>
      <c r="F21" s="106"/>
      <c r="G21" s="106"/>
      <c r="H21" s="106"/>
      <c r="I21" s="106"/>
      <c r="J21" s="107"/>
    </row>
    <row r="22" spans="1:10" ht="25.5" customHeight="1">
      <c r="A22" s="103" t="s">
        <v>209</v>
      </c>
      <c r="B22" s="104"/>
      <c r="C22" s="104"/>
      <c r="D22" s="104"/>
      <c r="E22" s="104"/>
      <c r="F22" s="104"/>
      <c r="G22" s="104"/>
      <c r="H22" s="104"/>
      <c r="I22" s="104"/>
      <c r="J22" s="105"/>
    </row>
    <row r="23" spans="1:10" ht="25.5" customHeight="1">
      <c r="A23" s="103" t="s">
        <v>715</v>
      </c>
      <c r="B23" s="106"/>
      <c r="C23" s="106"/>
      <c r="D23" s="106"/>
      <c r="E23" s="106"/>
      <c r="F23" s="106"/>
      <c r="G23" s="106"/>
      <c r="H23" s="106"/>
      <c r="I23" s="106"/>
      <c r="J23" s="107"/>
    </row>
    <row r="24" spans="1:10" ht="24.75" customHeight="1">
      <c r="A24" s="103" t="s">
        <v>210</v>
      </c>
      <c r="B24" s="104"/>
      <c r="C24" s="104"/>
      <c r="D24" s="104"/>
      <c r="E24" s="104"/>
      <c r="F24" s="104"/>
      <c r="G24" s="104"/>
      <c r="H24" s="104"/>
      <c r="I24" s="104"/>
      <c r="J24" s="105"/>
    </row>
    <row r="25" spans="1:10" ht="38.25" customHeight="1">
      <c r="A25" s="103" t="s">
        <v>716</v>
      </c>
      <c r="B25" s="106"/>
      <c r="C25" s="106"/>
      <c r="D25" s="106"/>
      <c r="E25" s="106"/>
      <c r="F25" s="106"/>
      <c r="G25" s="106"/>
      <c r="H25" s="106"/>
      <c r="I25" s="106"/>
      <c r="J25" s="107"/>
    </row>
    <row r="26" spans="1:10" ht="25.5" customHeight="1">
      <c r="A26" s="14" t="s">
        <v>17</v>
      </c>
      <c r="B26" s="50" t="s">
        <v>19</v>
      </c>
      <c r="C26" s="15" t="s">
        <v>203</v>
      </c>
      <c r="D26" s="15" t="s">
        <v>164</v>
      </c>
      <c r="E26" s="16">
        <v>268868.23</v>
      </c>
      <c r="F26" s="16">
        <v>0</v>
      </c>
      <c r="G26" s="16">
        <v>167309.35999999999</v>
      </c>
      <c r="H26" s="16">
        <v>7152.65</v>
      </c>
      <c r="I26" s="16">
        <v>0</v>
      </c>
      <c r="J26" s="95">
        <f>E26+H26</f>
        <v>276020.88</v>
      </c>
    </row>
    <row r="27" spans="1:10" ht="12.75" customHeight="1">
      <c r="A27" s="103" t="s">
        <v>211</v>
      </c>
      <c r="B27" s="104"/>
      <c r="C27" s="104"/>
      <c r="D27" s="104"/>
      <c r="E27" s="104"/>
      <c r="F27" s="104"/>
      <c r="G27" s="104"/>
      <c r="H27" s="104"/>
      <c r="I27" s="104"/>
      <c r="J27" s="105"/>
    </row>
    <row r="28" spans="1:10" ht="51" customHeight="1">
      <c r="A28" s="103" t="s">
        <v>717</v>
      </c>
      <c r="B28" s="106"/>
      <c r="C28" s="106"/>
      <c r="D28" s="106"/>
      <c r="E28" s="106"/>
      <c r="F28" s="106"/>
      <c r="G28" s="106"/>
      <c r="H28" s="106"/>
      <c r="I28" s="106"/>
      <c r="J28" s="107"/>
    </row>
    <row r="29" spans="1:10" ht="15" customHeight="1">
      <c r="A29" s="103" t="s">
        <v>212</v>
      </c>
      <c r="B29" s="104"/>
      <c r="C29" s="104"/>
      <c r="D29" s="104"/>
      <c r="E29" s="104"/>
      <c r="F29" s="104"/>
      <c r="G29" s="104"/>
      <c r="H29" s="104"/>
      <c r="I29" s="104"/>
      <c r="J29" s="105"/>
    </row>
    <row r="30" spans="1:10" ht="27" customHeight="1">
      <c r="A30" s="103" t="s">
        <v>718</v>
      </c>
      <c r="B30" s="106"/>
      <c r="C30" s="106"/>
      <c r="D30" s="106"/>
      <c r="E30" s="106"/>
      <c r="F30" s="106"/>
      <c r="G30" s="106"/>
      <c r="H30" s="106"/>
      <c r="I30" s="106"/>
      <c r="J30" s="107"/>
    </row>
    <row r="31" spans="1:10" ht="25.5" customHeight="1">
      <c r="A31" s="103" t="s">
        <v>213</v>
      </c>
      <c r="B31" s="104"/>
      <c r="C31" s="104"/>
      <c r="D31" s="104"/>
      <c r="E31" s="104"/>
      <c r="F31" s="104"/>
      <c r="G31" s="104"/>
      <c r="H31" s="104"/>
      <c r="I31" s="104"/>
      <c r="J31" s="105"/>
    </row>
    <row r="32" spans="1:10" ht="25.5" customHeight="1">
      <c r="A32" s="116" t="s">
        <v>719</v>
      </c>
      <c r="B32" s="106"/>
      <c r="C32" s="106"/>
      <c r="D32" s="106"/>
      <c r="E32" s="106"/>
      <c r="F32" s="106"/>
      <c r="G32" s="106"/>
      <c r="H32" s="106"/>
      <c r="I32" s="106"/>
      <c r="J32" s="107"/>
    </row>
    <row r="33" spans="1:10" ht="25.5" customHeight="1">
      <c r="A33" s="103" t="s">
        <v>214</v>
      </c>
      <c r="B33" s="104"/>
      <c r="C33" s="104"/>
      <c r="D33" s="104"/>
      <c r="E33" s="104"/>
      <c r="F33" s="104"/>
      <c r="G33" s="104"/>
      <c r="H33" s="104"/>
      <c r="I33" s="104"/>
      <c r="J33" s="105"/>
    </row>
    <row r="34" spans="1:10" ht="24.75" customHeight="1">
      <c r="A34" s="103" t="s">
        <v>740</v>
      </c>
      <c r="B34" s="106"/>
      <c r="C34" s="106"/>
      <c r="D34" s="106"/>
      <c r="E34" s="106"/>
      <c r="F34" s="106"/>
      <c r="G34" s="106"/>
      <c r="H34" s="106"/>
      <c r="I34" s="106"/>
      <c r="J34" s="107"/>
    </row>
    <row r="35" spans="1:10" ht="14.25" customHeight="1">
      <c r="A35" s="103" t="s">
        <v>215</v>
      </c>
      <c r="B35" s="104"/>
      <c r="C35" s="104"/>
      <c r="D35" s="104"/>
      <c r="E35" s="104"/>
      <c r="F35" s="104"/>
      <c r="G35" s="104"/>
      <c r="H35" s="104"/>
      <c r="I35" s="104"/>
      <c r="J35" s="105"/>
    </row>
    <row r="36" spans="1:10" ht="14.25" customHeight="1">
      <c r="A36" s="103" t="s">
        <v>530</v>
      </c>
      <c r="B36" s="106"/>
      <c r="C36" s="106"/>
      <c r="D36" s="106"/>
      <c r="E36" s="106"/>
      <c r="F36" s="106"/>
      <c r="G36" s="106"/>
      <c r="H36" s="106"/>
      <c r="I36" s="106"/>
      <c r="J36" s="107"/>
    </row>
    <row r="37" spans="1:10" ht="13.5" customHeight="1">
      <c r="A37" s="103" t="s">
        <v>216</v>
      </c>
      <c r="B37" s="104"/>
      <c r="C37" s="104"/>
      <c r="D37" s="104"/>
      <c r="E37" s="104"/>
      <c r="F37" s="104"/>
      <c r="G37" s="104"/>
      <c r="H37" s="104"/>
      <c r="I37" s="104"/>
      <c r="J37" s="105"/>
    </row>
    <row r="38" spans="1:10" ht="14.25" customHeight="1">
      <c r="A38" s="103" t="s">
        <v>741</v>
      </c>
      <c r="B38" s="106"/>
      <c r="C38" s="106"/>
      <c r="D38" s="106"/>
      <c r="E38" s="106"/>
      <c r="F38" s="106"/>
      <c r="G38" s="106"/>
      <c r="H38" s="106"/>
      <c r="I38" s="106"/>
      <c r="J38" s="107"/>
    </row>
    <row r="39" spans="1:10" ht="27" customHeight="1">
      <c r="A39" s="103" t="s">
        <v>217</v>
      </c>
      <c r="B39" s="104"/>
      <c r="C39" s="104"/>
      <c r="D39" s="104"/>
      <c r="E39" s="104"/>
      <c r="F39" s="104"/>
      <c r="G39" s="104"/>
      <c r="H39" s="104"/>
      <c r="I39" s="104"/>
      <c r="J39" s="105"/>
    </row>
    <row r="40" spans="1:10" ht="27" customHeight="1">
      <c r="A40" s="116" t="s">
        <v>742</v>
      </c>
      <c r="B40" s="106"/>
      <c r="C40" s="106"/>
      <c r="D40" s="106"/>
      <c r="E40" s="106"/>
      <c r="F40" s="106"/>
      <c r="G40" s="106"/>
      <c r="H40" s="106"/>
      <c r="I40" s="106"/>
      <c r="J40" s="107"/>
    </row>
    <row r="41" spans="1:10" ht="24" customHeight="1">
      <c r="A41" s="103" t="s">
        <v>218</v>
      </c>
      <c r="B41" s="104"/>
      <c r="C41" s="104"/>
      <c r="D41" s="104"/>
      <c r="E41" s="104"/>
      <c r="F41" s="104"/>
      <c r="G41" s="104"/>
      <c r="H41" s="104"/>
      <c r="I41" s="104"/>
      <c r="J41" s="105"/>
    </row>
    <row r="42" spans="1:10" ht="25.5" customHeight="1">
      <c r="A42" s="103" t="s">
        <v>743</v>
      </c>
      <c r="B42" s="106"/>
      <c r="C42" s="106"/>
      <c r="D42" s="106"/>
      <c r="E42" s="106"/>
      <c r="F42" s="106"/>
      <c r="G42" s="106"/>
      <c r="H42" s="106"/>
      <c r="I42" s="106"/>
      <c r="J42" s="107"/>
    </row>
    <row r="43" spans="1:10" ht="15" customHeight="1">
      <c r="A43" s="103" t="s">
        <v>219</v>
      </c>
      <c r="B43" s="104"/>
      <c r="C43" s="104"/>
      <c r="D43" s="104"/>
      <c r="E43" s="104"/>
      <c r="F43" s="104"/>
      <c r="G43" s="104"/>
      <c r="H43" s="104"/>
      <c r="I43" s="104"/>
      <c r="J43" s="105"/>
    </row>
    <row r="44" spans="1:10" ht="13.5" customHeight="1">
      <c r="A44" s="103" t="s">
        <v>744</v>
      </c>
      <c r="B44" s="106"/>
      <c r="C44" s="106"/>
      <c r="D44" s="106"/>
      <c r="E44" s="106"/>
      <c r="F44" s="106"/>
      <c r="G44" s="106"/>
      <c r="H44" s="106"/>
      <c r="I44" s="106"/>
      <c r="J44" s="107"/>
    </row>
    <row r="45" spans="1:10" ht="36" customHeight="1">
      <c r="A45" s="103" t="s">
        <v>220</v>
      </c>
      <c r="B45" s="104"/>
      <c r="C45" s="104"/>
      <c r="D45" s="104"/>
      <c r="E45" s="104"/>
      <c r="F45" s="104"/>
      <c r="G45" s="104"/>
      <c r="H45" s="104"/>
      <c r="I45" s="104"/>
      <c r="J45" s="105"/>
    </row>
    <row r="46" spans="1:10" ht="39.75" customHeight="1">
      <c r="A46" s="116" t="s">
        <v>782</v>
      </c>
      <c r="B46" s="106"/>
      <c r="C46" s="106"/>
      <c r="D46" s="106"/>
      <c r="E46" s="106"/>
      <c r="F46" s="106"/>
      <c r="G46" s="106"/>
      <c r="H46" s="106"/>
      <c r="I46" s="106"/>
      <c r="J46" s="107"/>
    </row>
    <row r="47" spans="1:10" ht="15.75" customHeight="1">
      <c r="A47" s="103" t="s">
        <v>531</v>
      </c>
      <c r="B47" s="104"/>
      <c r="C47" s="104"/>
      <c r="D47" s="104"/>
      <c r="E47" s="104"/>
      <c r="F47" s="104"/>
      <c r="G47" s="104"/>
      <c r="H47" s="104"/>
      <c r="I47" s="104"/>
      <c r="J47" s="105"/>
    </row>
    <row r="48" spans="1:10" ht="14.25" customHeight="1">
      <c r="A48" s="103" t="s">
        <v>745</v>
      </c>
      <c r="B48" s="106"/>
      <c r="C48" s="106"/>
      <c r="D48" s="106"/>
      <c r="E48" s="106"/>
      <c r="F48" s="106"/>
      <c r="G48" s="106"/>
      <c r="H48" s="106"/>
      <c r="I48" s="106"/>
      <c r="J48" s="107"/>
    </row>
    <row r="49" spans="1:10" ht="14.25" customHeight="1">
      <c r="A49" s="103" t="s">
        <v>746</v>
      </c>
      <c r="B49" s="104"/>
      <c r="C49" s="104"/>
      <c r="D49" s="104"/>
      <c r="E49" s="104"/>
      <c r="F49" s="104"/>
      <c r="G49" s="104"/>
      <c r="H49" s="104"/>
      <c r="I49" s="104"/>
      <c r="J49" s="105"/>
    </row>
    <row r="50" spans="1:10" ht="24.75" customHeight="1">
      <c r="A50" s="103" t="s">
        <v>747</v>
      </c>
      <c r="B50" s="106"/>
      <c r="C50" s="106"/>
      <c r="D50" s="106"/>
      <c r="E50" s="106"/>
      <c r="F50" s="106"/>
      <c r="G50" s="106"/>
      <c r="H50" s="106"/>
      <c r="I50" s="106"/>
      <c r="J50" s="107"/>
    </row>
    <row r="51" spans="1:10" ht="26.25" customHeight="1">
      <c r="A51" s="14" t="s">
        <v>20</v>
      </c>
      <c r="B51" s="98" t="s">
        <v>33</v>
      </c>
      <c r="C51" s="15" t="s">
        <v>203</v>
      </c>
      <c r="D51" s="15" t="s">
        <v>164</v>
      </c>
      <c r="E51" s="16">
        <v>32430.84</v>
      </c>
      <c r="F51" s="16">
        <v>0</v>
      </c>
      <c r="G51" s="16">
        <v>153.43</v>
      </c>
      <c r="H51" s="16">
        <v>14.03</v>
      </c>
      <c r="I51" s="16">
        <v>0</v>
      </c>
      <c r="J51" s="95">
        <f>E51+H51</f>
        <v>32444.87</v>
      </c>
    </row>
    <row r="52" spans="1:10" ht="14.25" customHeight="1">
      <c r="A52" s="103" t="s">
        <v>221</v>
      </c>
      <c r="B52" s="104"/>
      <c r="C52" s="104"/>
      <c r="D52" s="104"/>
      <c r="E52" s="104"/>
      <c r="F52" s="104"/>
      <c r="G52" s="104"/>
      <c r="H52" s="104"/>
      <c r="I52" s="104"/>
      <c r="J52" s="105"/>
    </row>
    <row r="53" spans="1:10" ht="49.5" customHeight="1">
      <c r="A53" s="116" t="s">
        <v>748</v>
      </c>
      <c r="B53" s="106"/>
      <c r="C53" s="106"/>
      <c r="D53" s="106"/>
      <c r="E53" s="106"/>
      <c r="F53" s="106"/>
      <c r="G53" s="106"/>
      <c r="H53" s="106"/>
      <c r="I53" s="106"/>
      <c r="J53" s="107"/>
    </row>
    <row r="54" spans="1:10" ht="12.75" customHeight="1">
      <c r="A54" s="103" t="s">
        <v>222</v>
      </c>
      <c r="B54" s="104"/>
      <c r="C54" s="104"/>
      <c r="D54" s="104"/>
      <c r="E54" s="104"/>
      <c r="F54" s="104"/>
      <c r="G54" s="104"/>
      <c r="H54" s="104"/>
      <c r="I54" s="104"/>
      <c r="J54" s="105"/>
    </row>
    <row r="55" spans="1:10" ht="12.75" customHeight="1">
      <c r="A55" s="103" t="s">
        <v>749</v>
      </c>
      <c r="B55" s="106"/>
      <c r="C55" s="106"/>
      <c r="D55" s="106"/>
      <c r="E55" s="106"/>
      <c r="F55" s="106"/>
      <c r="G55" s="106"/>
      <c r="H55" s="106"/>
      <c r="I55" s="106"/>
      <c r="J55" s="107"/>
    </row>
    <row r="56" spans="1:10" ht="15" customHeight="1">
      <c r="A56" s="103" t="s">
        <v>223</v>
      </c>
      <c r="B56" s="104"/>
      <c r="C56" s="104"/>
      <c r="D56" s="104"/>
      <c r="E56" s="104"/>
      <c r="F56" s="104"/>
      <c r="G56" s="104"/>
      <c r="H56" s="104"/>
      <c r="I56" s="104"/>
      <c r="J56" s="105"/>
    </row>
    <row r="57" spans="1:10" ht="24" customHeight="1">
      <c r="A57" s="103" t="s">
        <v>750</v>
      </c>
      <c r="B57" s="106"/>
      <c r="C57" s="106"/>
      <c r="D57" s="106"/>
      <c r="E57" s="106"/>
      <c r="F57" s="106"/>
      <c r="G57" s="106"/>
      <c r="H57" s="106"/>
      <c r="I57" s="106"/>
      <c r="J57" s="107"/>
    </row>
    <row r="58" spans="1:10" ht="15.75" customHeight="1">
      <c r="A58" s="103" t="s">
        <v>224</v>
      </c>
      <c r="B58" s="104"/>
      <c r="C58" s="104"/>
      <c r="D58" s="104"/>
      <c r="E58" s="104"/>
      <c r="F58" s="104"/>
      <c r="G58" s="104"/>
      <c r="H58" s="104"/>
      <c r="I58" s="104"/>
      <c r="J58" s="105"/>
    </row>
    <row r="59" spans="1:10" ht="26.25" customHeight="1">
      <c r="A59" s="103" t="s">
        <v>751</v>
      </c>
      <c r="B59" s="106"/>
      <c r="C59" s="106"/>
      <c r="D59" s="106"/>
      <c r="E59" s="106"/>
      <c r="F59" s="106"/>
      <c r="G59" s="106"/>
      <c r="H59" s="106"/>
      <c r="I59" s="106"/>
      <c r="J59" s="107"/>
    </row>
    <row r="60" spans="1:10" ht="14.25" customHeight="1">
      <c r="A60" s="103" t="s">
        <v>225</v>
      </c>
      <c r="B60" s="104"/>
      <c r="C60" s="104"/>
      <c r="D60" s="104"/>
      <c r="E60" s="104"/>
      <c r="F60" s="104"/>
      <c r="G60" s="104"/>
      <c r="H60" s="104"/>
      <c r="I60" s="104"/>
      <c r="J60" s="105"/>
    </row>
    <row r="61" spans="1:10" ht="25.5" customHeight="1">
      <c r="A61" s="103" t="s">
        <v>752</v>
      </c>
      <c r="B61" s="106"/>
      <c r="C61" s="106"/>
      <c r="D61" s="106"/>
      <c r="E61" s="106"/>
      <c r="F61" s="106"/>
      <c r="G61" s="106"/>
      <c r="H61" s="106"/>
      <c r="I61" s="106"/>
      <c r="J61" s="107"/>
    </row>
    <row r="62" spans="1:10" ht="12.75" customHeight="1">
      <c r="A62" s="103" t="s">
        <v>753</v>
      </c>
      <c r="B62" s="104"/>
      <c r="C62" s="104"/>
      <c r="D62" s="104"/>
      <c r="E62" s="104"/>
      <c r="F62" s="104"/>
      <c r="G62" s="104"/>
      <c r="H62" s="104"/>
      <c r="I62" s="104"/>
      <c r="J62" s="105"/>
    </row>
    <row r="63" spans="1:10" ht="39" customHeight="1">
      <c r="A63" s="103" t="s">
        <v>783</v>
      </c>
      <c r="B63" s="106"/>
      <c r="C63" s="106"/>
      <c r="D63" s="106"/>
      <c r="E63" s="106"/>
      <c r="F63" s="106"/>
      <c r="G63" s="106"/>
      <c r="H63" s="106"/>
      <c r="I63" s="106"/>
      <c r="J63" s="107"/>
    </row>
    <row r="64" spans="1:10" ht="25.5" customHeight="1">
      <c r="A64" s="103" t="s">
        <v>754</v>
      </c>
      <c r="B64" s="104"/>
      <c r="C64" s="104"/>
      <c r="D64" s="104"/>
      <c r="E64" s="104"/>
      <c r="F64" s="104"/>
      <c r="G64" s="104"/>
      <c r="H64" s="104"/>
      <c r="I64" s="104"/>
      <c r="J64" s="105"/>
    </row>
    <row r="65" spans="1:14" ht="28.5" customHeight="1">
      <c r="A65" s="103" t="s">
        <v>755</v>
      </c>
      <c r="B65" s="106"/>
      <c r="C65" s="106"/>
      <c r="D65" s="106"/>
      <c r="E65" s="106"/>
      <c r="F65" s="106"/>
      <c r="G65" s="106"/>
      <c r="H65" s="106"/>
      <c r="I65" s="106"/>
      <c r="J65" s="107"/>
    </row>
    <row r="66" spans="1:14" ht="15" customHeight="1">
      <c r="A66" s="103" t="s">
        <v>781</v>
      </c>
      <c r="B66" s="104"/>
      <c r="C66" s="104"/>
      <c r="D66" s="104"/>
      <c r="E66" s="104"/>
      <c r="F66" s="104"/>
      <c r="G66" s="104"/>
      <c r="H66" s="104"/>
      <c r="I66" s="104"/>
      <c r="J66" s="105"/>
    </row>
    <row r="67" spans="1:14" ht="15" customHeight="1">
      <c r="A67" s="103" t="s">
        <v>756</v>
      </c>
      <c r="B67" s="106"/>
      <c r="C67" s="106"/>
      <c r="D67" s="106"/>
      <c r="E67" s="106"/>
      <c r="F67" s="106"/>
      <c r="G67" s="106"/>
      <c r="H67" s="106"/>
      <c r="I67" s="106"/>
      <c r="J67" s="107"/>
    </row>
    <row r="68" spans="1:14" ht="24.75" customHeight="1">
      <c r="A68" s="14" t="s">
        <v>21</v>
      </c>
      <c r="B68" s="21" t="s">
        <v>23</v>
      </c>
      <c r="C68" s="15" t="s">
        <v>203</v>
      </c>
      <c r="D68" s="15" t="s">
        <v>164</v>
      </c>
      <c r="E68" s="16">
        <v>7381.65</v>
      </c>
      <c r="F68" s="16">
        <v>0</v>
      </c>
      <c r="G68" s="16">
        <v>0</v>
      </c>
      <c r="H68" s="16">
        <v>5937.48</v>
      </c>
      <c r="I68" s="16">
        <v>0</v>
      </c>
      <c r="J68" s="16">
        <f>E68+H68</f>
        <v>13319.13</v>
      </c>
    </row>
    <row r="69" spans="1:14" ht="15" customHeight="1">
      <c r="A69" s="103" t="s">
        <v>236</v>
      </c>
      <c r="B69" s="108"/>
      <c r="C69" s="108"/>
      <c r="D69" s="108"/>
      <c r="E69" s="108"/>
      <c r="F69" s="108"/>
      <c r="G69" s="108"/>
      <c r="H69" s="108"/>
      <c r="I69" s="108"/>
      <c r="J69" s="109"/>
    </row>
    <row r="70" spans="1:14" ht="38.25" customHeight="1">
      <c r="A70" s="103" t="s">
        <v>757</v>
      </c>
      <c r="B70" s="110"/>
      <c r="C70" s="110"/>
      <c r="D70" s="110"/>
      <c r="E70" s="110"/>
      <c r="F70" s="110"/>
      <c r="G70" s="110"/>
      <c r="H70" s="110"/>
      <c r="I70" s="110"/>
      <c r="J70" s="111"/>
    </row>
    <row r="71" spans="1:14" ht="14.25" customHeight="1">
      <c r="A71" s="103" t="s">
        <v>226</v>
      </c>
      <c r="B71" s="108"/>
      <c r="C71" s="108"/>
      <c r="D71" s="108"/>
      <c r="E71" s="108"/>
      <c r="F71" s="108"/>
      <c r="G71" s="108"/>
      <c r="H71" s="108"/>
      <c r="I71" s="108"/>
      <c r="J71" s="109"/>
    </row>
    <row r="72" spans="1:14" ht="14.25" customHeight="1">
      <c r="A72" s="103" t="s">
        <v>758</v>
      </c>
      <c r="B72" s="110"/>
      <c r="C72" s="110"/>
      <c r="D72" s="110"/>
      <c r="E72" s="110"/>
      <c r="F72" s="110"/>
      <c r="G72" s="110"/>
      <c r="H72" s="110"/>
      <c r="I72" s="110"/>
      <c r="J72" s="111"/>
    </row>
    <row r="73" spans="1:14" ht="14.25" customHeight="1">
      <c r="A73" s="103" t="s">
        <v>227</v>
      </c>
      <c r="B73" s="108"/>
      <c r="C73" s="108"/>
      <c r="D73" s="108"/>
      <c r="E73" s="108"/>
      <c r="F73" s="108"/>
      <c r="G73" s="108"/>
      <c r="H73" s="108"/>
      <c r="I73" s="108"/>
      <c r="J73" s="109"/>
    </row>
    <row r="74" spans="1:14" ht="12" customHeight="1">
      <c r="A74" s="103" t="s">
        <v>759</v>
      </c>
      <c r="B74" s="110"/>
      <c r="C74" s="110"/>
      <c r="D74" s="110"/>
      <c r="E74" s="110"/>
      <c r="F74" s="110"/>
      <c r="G74" s="110"/>
      <c r="H74" s="110"/>
      <c r="I74" s="110"/>
      <c r="J74" s="111"/>
    </row>
    <row r="75" spans="1:14" ht="35.25" customHeight="1">
      <c r="A75" s="103" t="s">
        <v>228</v>
      </c>
      <c r="B75" s="108"/>
      <c r="C75" s="108"/>
      <c r="D75" s="108"/>
      <c r="E75" s="108"/>
      <c r="F75" s="108"/>
      <c r="G75" s="108"/>
      <c r="H75" s="108"/>
      <c r="I75" s="108"/>
      <c r="J75" s="109"/>
    </row>
    <row r="76" spans="1:14" ht="27" customHeight="1">
      <c r="A76" s="116" t="s">
        <v>598</v>
      </c>
      <c r="B76" s="110"/>
      <c r="C76" s="110"/>
      <c r="D76" s="110"/>
      <c r="E76" s="110"/>
      <c r="F76" s="110"/>
      <c r="G76" s="110"/>
      <c r="H76" s="110"/>
      <c r="I76" s="110"/>
      <c r="J76" s="111"/>
    </row>
    <row r="77" spans="1:14" ht="26.25" customHeight="1">
      <c r="A77" s="14" t="s">
        <v>22</v>
      </c>
      <c r="B77" s="99" t="s">
        <v>24</v>
      </c>
      <c r="C77" s="15" t="s">
        <v>203</v>
      </c>
      <c r="D77" s="15" t="s">
        <v>164</v>
      </c>
      <c r="E77" s="16">
        <v>673.53</v>
      </c>
      <c r="F77" s="16">
        <v>0</v>
      </c>
      <c r="G77" s="16">
        <v>0</v>
      </c>
      <c r="H77" s="16">
        <v>0</v>
      </c>
      <c r="I77" s="16">
        <v>0</v>
      </c>
      <c r="J77" s="16">
        <f>E77+I77</f>
        <v>673.53</v>
      </c>
      <c r="N77" s="13"/>
    </row>
    <row r="78" spans="1:14" ht="13.5" customHeight="1">
      <c r="A78" s="103" t="s">
        <v>229</v>
      </c>
      <c r="B78" s="108"/>
      <c r="C78" s="108"/>
      <c r="D78" s="108"/>
      <c r="E78" s="108"/>
      <c r="F78" s="108"/>
      <c r="G78" s="108"/>
      <c r="H78" s="108"/>
      <c r="I78" s="108"/>
      <c r="J78" s="109"/>
    </row>
    <row r="79" spans="1:14" ht="25.5" customHeight="1">
      <c r="A79" s="116" t="s">
        <v>760</v>
      </c>
      <c r="B79" s="110"/>
      <c r="C79" s="110"/>
      <c r="D79" s="110"/>
      <c r="E79" s="110"/>
      <c r="F79" s="110"/>
      <c r="G79" s="110"/>
      <c r="H79" s="110"/>
      <c r="I79" s="110"/>
      <c r="J79" s="111"/>
    </row>
    <row r="80" spans="1:14" ht="15.75" customHeight="1">
      <c r="A80" s="103" t="s">
        <v>230</v>
      </c>
      <c r="B80" s="108"/>
      <c r="C80" s="108"/>
      <c r="D80" s="108"/>
      <c r="E80" s="108"/>
      <c r="F80" s="108"/>
      <c r="G80" s="108"/>
      <c r="H80" s="108"/>
      <c r="I80" s="108"/>
      <c r="J80" s="109"/>
    </row>
    <row r="81" spans="1:14" ht="36.75" customHeight="1">
      <c r="A81" s="103" t="s">
        <v>599</v>
      </c>
      <c r="B81" s="110"/>
      <c r="C81" s="110"/>
      <c r="D81" s="110"/>
      <c r="E81" s="110"/>
      <c r="F81" s="110"/>
      <c r="G81" s="110"/>
      <c r="H81" s="110"/>
      <c r="I81" s="110"/>
      <c r="J81" s="111"/>
    </row>
    <row r="82" spans="1:14" ht="25.5" customHeight="1">
      <c r="A82" s="103" t="s">
        <v>231</v>
      </c>
      <c r="B82" s="108"/>
      <c r="C82" s="108"/>
      <c r="D82" s="108"/>
      <c r="E82" s="108"/>
      <c r="F82" s="108"/>
      <c r="G82" s="108"/>
      <c r="H82" s="108"/>
      <c r="I82" s="108"/>
      <c r="J82" s="109"/>
    </row>
    <row r="83" spans="1:14" ht="38.25" customHeight="1">
      <c r="A83" s="116" t="s">
        <v>761</v>
      </c>
      <c r="B83" s="110"/>
      <c r="C83" s="110"/>
      <c r="D83" s="110"/>
      <c r="E83" s="110"/>
      <c r="F83" s="110"/>
      <c r="G83" s="110"/>
      <c r="H83" s="110"/>
      <c r="I83" s="110"/>
      <c r="J83" s="111"/>
    </row>
    <row r="84" spans="1:14" ht="13.5" customHeight="1">
      <c r="A84" s="103" t="s">
        <v>232</v>
      </c>
      <c r="B84" s="108"/>
      <c r="C84" s="108"/>
      <c r="D84" s="108"/>
      <c r="E84" s="108"/>
      <c r="F84" s="108"/>
      <c r="G84" s="108"/>
      <c r="H84" s="108"/>
      <c r="I84" s="108"/>
      <c r="J84" s="109"/>
    </row>
    <row r="85" spans="1:14" ht="24.75" customHeight="1">
      <c r="A85" s="103" t="s">
        <v>762</v>
      </c>
      <c r="B85" s="183"/>
      <c r="C85" s="183"/>
      <c r="D85" s="183"/>
      <c r="E85" s="183"/>
      <c r="F85" s="183"/>
      <c r="G85" s="183"/>
      <c r="H85" s="183"/>
      <c r="I85" s="183"/>
      <c r="J85" s="184"/>
    </row>
    <row r="86" spans="1:14" ht="12" customHeight="1">
      <c r="A86" s="103" t="s">
        <v>233</v>
      </c>
      <c r="B86" s="108"/>
      <c r="C86" s="108"/>
      <c r="D86" s="108"/>
      <c r="E86" s="108"/>
      <c r="F86" s="108"/>
      <c r="G86" s="108"/>
      <c r="H86" s="108"/>
      <c r="I86" s="108"/>
      <c r="J86" s="109"/>
    </row>
    <row r="87" spans="1:14" ht="12.75" customHeight="1">
      <c r="A87" s="103" t="s">
        <v>763</v>
      </c>
      <c r="B87" s="110"/>
      <c r="C87" s="110"/>
      <c r="D87" s="110"/>
      <c r="E87" s="110"/>
      <c r="F87" s="110"/>
      <c r="G87" s="110"/>
      <c r="H87" s="110"/>
      <c r="I87" s="110"/>
      <c r="J87" s="111"/>
    </row>
    <row r="88" spans="1:14" ht="24.75" customHeight="1">
      <c r="A88" s="103" t="s">
        <v>234</v>
      </c>
      <c r="B88" s="108"/>
      <c r="C88" s="108"/>
      <c r="D88" s="108"/>
      <c r="E88" s="108"/>
      <c r="F88" s="108"/>
      <c r="G88" s="108"/>
      <c r="H88" s="108"/>
      <c r="I88" s="108"/>
      <c r="J88" s="109"/>
      <c r="N88" s="13"/>
    </row>
    <row r="89" spans="1:14" ht="24.75" customHeight="1">
      <c r="A89" s="103" t="s">
        <v>600</v>
      </c>
      <c r="B89" s="110"/>
      <c r="C89" s="110"/>
      <c r="D89" s="110"/>
      <c r="E89" s="110"/>
      <c r="F89" s="110"/>
      <c r="G89" s="110"/>
      <c r="H89" s="110"/>
      <c r="I89" s="110"/>
      <c r="J89" s="111"/>
    </row>
    <row r="90" spans="1:14" ht="24.75" customHeight="1">
      <c r="A90" s="103" t="s">
        <v>764</v>
      </c>
      <c r="B90" s="108"/>
      <c r="C90" s="108"/>
      <c r="D90" s="108"/>
      <c r="E90" s="108"/>
      <c r="F90" s="108"/>
      <c r="G90" s="108"/>
      <c r="H90" s="108"/>
      <c r="I90" s="108"/>
      <c r="J90" s="109"/>
    </row>
    <row r="91" spans="1:14" ht="24.75" customHeight="1">
      <c r="A91" s="103" t="s">
        <v>765</v>
      </c>
      <c r="B91" s="110"/>
      <c r="C91" s="110"/>
      <c r="D91" s="110"/>
      <c r="E91" s="110"/>
      <c r="F91" s="110"/>
      <c r="G91" s="110"/>
      <c r="H91" s="110"/>
      <c r="I91" s="110"/>
      <c r="J91" s="111"/>
    </row>
    <row r="92" spans="1:14" ht="12.75" customHeight="1">
      <c r="A92" s="103" t="s">
        <v>235</v>
      </c>
      <c r="B92" s="108"/>
      <c r="C92" s="108"/>
      <c r="D92" s="108"/>
      <c r="E92" s="108"/>
      <c r="F92" s="108"/>
      <c r="G92" s="108"/>
      <c r="H92" s="108"/>
      <c r="I92" s="108"/>
      <c r="J92" s="109"/>
    </row>
    <row r="93" spans="1:14" ht="24.75" customHeight="1">
      <c r="A93" s="103" t="s">
        <v>532</v>
      </c>
      <c r="B93" s="110"/>
      <c r="C93" s="110"/>
      <c r="D93" s="110"/>
      <c r="E93" s="110"/>
      <c r="F93" s="110"/>
      <c r="G93" s="110"/>
      <c r="H93" s="110"/>
      <c r="I93" s="110"/>
      <c r="J93" s="111"/>
    </row>
    <row r="94" spans="1:14" ht="27" customHeight="1">
      <c r="A94" s="98" t="s">
        <v>527</v>
      </c>
      <c r="B94" s="61" t="s">
        <v>569</v>
      </c>
      <c r="C94" s="15" t="s">
        <v>203</v>
      </c>
      <c r="D94" s="15" t="s">
        <v>164</v>
      </c>
      <c r="E94" s="16">
        <v>18.54</v>
      </c>
      <c r="F94" s="16">
        <v>0</v>
      </c>
      <c r="G94" s="16">
        <v>0</v>
      </c>
      <c r="H94" s="16">
        <v>0</v>
      </c>
      <c r="I94" s="16">
        <v>0</v>
      </c>
      <c r="J94" s="16">
        <f>E94+I94</f>
        <v>18.54</v>
      </c>
    </row>
    <row r="95" spans="1:14" ht="15" customHeight="1">
      <c r="A95" s="103" t="s">
        <v>602</v>
      </c>
      <c r="B95" s="218"/>
      <c r="C95" s="218"/>
      <c r="D95" s="218"/>
      <c r="E95" s="218"/>
      <c r="F95" s="218"/>
      <c r="G95" s="218"/>
      <c r="H95" s="218"/>
      <c r="I95" s="218"/>
      <c r="J95" s="219"/>
    </row>
    <row r="96" spans="1:14" ht="27" customHeight="1">
      <c r="A96" s="220" t="s">
        <v>601</v>
      </c>
      <c r="B96" s="221"/>
      <c r="C96" s="221"/>
      <c r="D96" s="221"/>
      <c r="E96" s="221"/>
      <c r="F96" s="221"/>
      <c r="G96" s="221"/>
      <c r="H96" s="221"/>
      <c r="I96" s="221"/>
      <c r="J96" s="222"/>
    </row>
    <row r="97" spans="1:10" ht="24.75" customHeight="1">
      <c r="A97" s="14" t="s">
        <v>568</v>
      </c>
      <c r="B97" s="99" t="s">
        <v>528</v>
      </c>
      <c r="C97" s="15" t="s">
        <v>203</v>
      </c>
      <c r="D97" s="15" t="s">
        <v>164</v>
      </c>
      <c r="E97" s="16">
        <v>2229.62</v>
      </c>
      <c r="F97" s="16">
        <v>0</v>
      </c>
      <c r="G97" s="16">
        <v>2103.41</v>
      </c>
      <c r="H97" s="16">
        <v>0</v>
      </c>
      <c r="I97" s="16">
        <v>0</v>
      </c>
      <c r="J97" s="16">
        <f>E97+I97</f>
        <v>2229.62</v>
      </c>
    </row>
    <row r="98" spans="1:10" ht="25.5" customHeight="1">
      <c r="A98" s="103" t="s">
        <v>541</v>
      </c>
      <c r="B98" s="104"/>
      <c r="C98" s="104"/>
      <c r="D98" s="104"/>
      <c r="E98" s="104"/>
      <c r="F98" s="104"/>
      <c r="G98" s="104"/>
      <c r="H98" s="104"/>
      <c r="I98" s="104"/>
      <c r="J98" s="105"/>
    </row>
    <row r="99" spans="1:10" ht="35.25" customHeight="1">
      <c r="A99" s="103" t="s">
        <v>777</v>
      </c>
      <c r="B99" s="110"/>
      <c r="C99" s="110"/>
      <c r="D99" s="110"/>
      <c r="E99" s="110"/>
      <c r="F99" s="110"/>
      <c r="G99" s="110"/>
      <c r="H99" s="110"/>
      <c r="I99" s="110"/>
      <c r="J99" s="111"/>
    </row>
    <row r="100" spans="1:10" ht="36.75" customHeight="1">
      <c r="A100" s="23" t="s">
        <v>25</v>
      </c>
      <c r="B100" s="22" t="s">
        <v>26</v>
      </c>
      <c r="C100" s="18" t="s">
        <v>203</v>
      </c>
      <c r="D100" s="18" t="s">
        <v>164</v>
      </c>
      <c r="E100" s="19">
        <f>E101</f>
        <v>1831.72</v>
      </c>
      <c r="F100" s="19">
        <f t="shared" ref="F100:I100" si="0">F101</f>
        <v>0</v>
      </c>
      <c r="G100" s="19">
        <f t="shared" si="0"/>
        <v>0</v>
      </c>
      <c r="H100" s="19">
        <f t="shared" si="0"/>
        <v>0</v>
      </c>
      <c r="I100" s="19">
        <f t="shared" si="0"/>
        <v>0</v>
      </c>
      <c r="J100" s="19">
        <f>E100+G100</f>
        <v>1831.72</v>
      </c>
    </row>
    <row r="101" spans="1:10" ht="36">
      <c r="A101" s="14" t="s">
        <v>27</v>
      </c>
      <c r="B101" s="21" t="s">
        <v>28</v>
      </c>
      <c r="C101" s="15" t="s">
        <v>203</v>
      </c>
      <c r="D101" s="15" t="s">
        <v>164</v>
      </c>
      <c r="E101" s="16">
        <v>1831.72</v>
      </c>
      <c r="F101" s="16">
        <v>0</v>
      </c>
      <c r="G101" s="16">
        <v>0</v>
      </c>
      <c r="H101" s="16">
        <v>0</v>
      </c>
      <c r="I101" s="16">
        <v>0</v>
      </c>
      <c r="J101" s="16">
        <f>E101+H101</f>
        <v>1831.72</v>
      </c>
    </row>
    <row r="102" spans="1:10" ht="12.75" customHeight="1">
      <c r="A102" s="103" t="s">
        <v>237</v>
      </c>
      <c r="B102" s="108"/>
      <c r="C102" s="108"/>
      <c r="D102" s="108"/>
      <c r="E102" s="108"/>
      <c r="F102" s="108"/>
      <c r="G102" s="108"/>
      <c r="H102" s="108"/>
      <c r="I102" s="108"/>
      <c r="J102" s="109"/>
    </row>
    <row r="103" spans="1:10" ht="24.75" customHeight="1">
      <c r="A103" s="103" t="s">
        <v>766</v>
      </c>
      <c r="B103" s="110"/>
      <c r="C103" s="110"/>
      <c r="D103" s="110"/>
      <c r="E103" s="110"/>
      <c r="F103" s="110"/>
      <c r="G103" s="110"/>
      <c r="H103" s="110"/>
      <c r="I103" s="110"/>
      <c r="J103" s="111"/>
    </row>
    <row r="104" spans="1:10" ht="11.25" customHeight="1">
      <c r="A104" s="103" t="s">
        <v>238</v>
      </c>
      <c r="B104" s="108"/>
      <c r="C104" s="108"/>
      <c r="D104" s="108"/>
      <c r="E104" s="108"/>
      <c r="F104" s="108"/>
      <c r="G104" s="108"/>
      <c r="H104" s="108"/>
      <c r="I104" s="108"/>
      <c r="J104" s="109"/>
    </row>
    <row r="105" spans="1:10" ht="24.75" customHeight="1">
      <c r="A105" s="103" t="s">
        <v>767</v>
      </c>
      <c r="B105" s="110"/>
      <c r="C105" s="110"/>
      <c r="D105" s="110"/>
      <c r="E105" s="110"/>
      <c r="F105" s="110"/>
      <c r="G105" s="110"/>
      <c r="H105" s="110"/>
      <c r="I105" s="110"/>
      <c r="J105" s="111"/>
    </row>
    <row r="106" spans="1:10" ht="23.25" customHeight="1">
      <c r="A106" s="103" t="s">
        <v>239</v>
      </c>
      <c r="B106" s="108"/>
      <c r="C106" s="108"/>
      <c r="D106" s="108"/>
      <c r="E106" s="108"/>
      <c r="F106" s="108"/>
      <c r="G106" s="108"/>
      <c r="H106" s="108"/>
      <c r="I106" s="108"/>
      <c r="J106" s="109"/>
    </row>
    <row r="107" spans="1:10" ht="27" customHeight="1">
      <c r="A107" s="116" t="s">
        <v>768</v>
      </c>
      <c r="B107" s="110"/>
      <c r="C107" s="110"/>
      <c r="D107" s="110"/>
      <c r="E107" s="110"/>
      <c r="F107" s="110"/>
      <c r="G107" s="110"/>
      <c r="H107" s="110"/>
      <c r="I107" s="110"/>
      <c r="J107" s="111"/>
    </row>
    <row r="108" spans="1:10" ht="14.25" customHeight="1">
      <c r="A108" s="103" t="s">
        <v>240</v>
      </c>
      <c r="B108" s="108"/>
      <c r="C108" s="108"/>
      <c r="D108" s="108"/>
      <c r="E108" s="108"/>
      <c r="F108" s="108"/>
      <c r="G108" s="108"/>
      <c r="H108" s="108"/>
      <c r="I108" s="108"/>
      <c r="J108" s="109"/>
    </row>
    <row r="109" spans="1:10" ht="14.25" customHeight="1">
      <c r="A109" s="103" t="s">
        <v>242</v>
      </c>
      <c r="B109" s="110"/>
      <c r="C109" s="110"/>
      <c r="D109" s="110"/>
      <c r="E109" s="110"/>
      <c r="F109" s="110"/>
      <c r="G109" s="110"/>
      <c r="H109" s="110"/>
      <c r="I109" s="110"/>
      <c r="J109" s="111"/>
    </row>
    <row r="110" spans="1:10" ht="14.25" customHeight="1">
      <c r="A110" s="103" t="s">
        <v>241</v>
      </c>
      <c r="B110" s="108"/>
      <c r="C110" s="108"/>
      <c r="D110" s="108"/>
      <c r="E110" s="108"/>
      <c r="F110" s="108"/>
      <c r="G110" s="108"/>
      <c r="H110" s="108"/>
      <c r="I110" s="108"/>
      <c r="J110" s="109"/>
    </row>
    <row r="111" spans="1:10" ht="14.25" customHeight="1">
      <c r="A111" s="103" t="s">
        <v>243</v>
      </c>
      <c r="B111" s="110"/>
      <c r="C111" s="110"/>
      <c r="D111" s="110"/>
      <c r="E111" s="110"/>
      <c r="F111" s="110"/>
      <c r="G111" s="110"/>
      <c r="H111" s="110"/>
      <c r="I111" s="110"/>
      <c r="J111" s="111"/>
    </row>
    <row r="112" spans="1:10" ht="36.75">
      <c r="A112" s="23" t="s">
        <v>29</v>
      </c>
      <c r="B112" s="24" t="s">
        <v>30</v>
      </c>
      <c r="C112" s="18" t="s">
        <v>203</v>
      </c>
      <c r="D112" s="18" t="s">
        <v>164</v>
      </c>
      <c r="E112" s="19">
        <f>E113+E124</f>
        <v>21276.66</v>
      </c>
      <c r="F112" s="19">
        <f t="shared" ref="F112:I112" si="1">F113+F124</f>
        <v>0</v>
      </c>
      <c r="G112" s="19">
        <f t="shared" si="1"/>
        <v>10953.82</v>
      </c>
      <c r="H112" s="19">
        <f t="shared" si="1"/>
        <v>0</v>
      </c>
      <c r="I112" s="19">
        <f t="shared" si="1"/>
        <v>0</v>
      </c>
      <c r="J112" s="19">
        <f>E112+H112</f>
        <v>21276.66</v>
      </c>
    </row>
    <row r="113" spans="1:10" ht="36.75" customHeight="1">
      <c r="A113" s="14" t="s">
        <v>31</v>
      </c>
      <c r="B113" s="21" t="s">
        <v>32</v>
      </c>
      <c r="C113" s="15" t="s">
        <v>203</v>
      </c>
      <c r="D113" s="15" t="s">
        <v>164</v>
      </c>
      <c r="E113" s="16">
        <v>11214.84</v>
      </c>
      <c r="F113" s="16">
        <v>0</v>
      </c>
      <c r="G113" s="16">
        <v>892</v>
      </c>
      <c r="H113" s="16">
        <v>0</v>
      </c>
      <c r="I113" s="16">
        <v>0</v>
      </c>
      <c r="J113" s="16">
        <f>E113+H113</f>
        <v>11214.84</v>
      </c>
    </row>
    <row r="114" spans="1:10" ht="13.5" customHeight="1">
      <c r="A114" s="103" t="s">
        <v>244</v>
      </c>
      <c r="B114" s="104"/>
      <c r="C114" s="104"/>
      <c r="D114" s="104"/>
      <c r="E114" s="104"/>
      <c r="F114" s="104"/>
      <c r="G114" s="104"/>
      <c r="H114" s="104"/>
      <c r="I114" s="104"/>
      <c r="J114" s="105"/>
    </row>
    <row r="115" spans="1:10" ht="13.5" customHeight="1">
      <c r="A115" s="103" t="s">
        <v>769</v>
      </c>
      <c r="B115" s="106"/>
      <c r="C115" s="106"/>
      <c r="D115" s="106"/>
      <c r="E115" s="106"/>
      <c r="F115" s="106"/>
      <c r="G115" s="106"/>
      <c r="H115" s="106"/>
      <c r="I115" s="106"/>
      <c r="J115" s="107"/>
    </row>
    <row r="116" spans="1:10" ht="15" customHeight="1">
      <c r="A116" s="103" t="s">
        <v>245</v>
      </c>
      <c r="B116" s="104"/>
      <c r="C116" s="104"/>
      <c r="D116" s="104"/>
      <c r="E116" s="104"/>
      <c r="F116" s="104"/>
      <c r="G116" s="104"/>
      <c r="H116" s="104"/>
      <c r="I116" s="104"/>
      <c r="J116" s="105"/>
    </row>
    <row r="117" spans="1:10" ht="13.5" customHeight="1">
      <c r="A117" s="103" t="s">
        <v>770</v>
      </c>
      <c r="B117" s="106"/>
      <c r="C117" s="106"/>
      <c r="D117" s="106"/>
      <c r="E117" s="106"/>
      <c r="F117" s="106"/>
      <c r="G117" s="106"/>
      <c r="H117" s="106"/>
      <c r="I117" s="106"/>
      <c r="J117" s="107"/>
    </row>
    <row r="118" spans="1:10" ht="14.25" customHeight="1">
      <c r="A118" s="103" t="s">
        <v>246</v>
      </c>
      <c r="B118" s="104"/>
      <c r="C118" s="104"/>
      <c r="D118" s="104"/>
      <c r="E118" s="104"/>
      <c r="F118" s="104"/>
      <c r="G118" s="104"/>
      <c r="H118" s="104"/>
      <c r="I118" s="104"/>
      <c r="J118" s="105"/>
    </row>
    <row r="119" spans="1:10" ht="37.5" customHeight="1">
      <c r="A119" s="116" t="s">
        <v>771</v>
      </c>
      <c r="B119" s="106"/>
      <c r="C119" s="106"/>
      <c r="D119" s="106"/>
      <c r="E119" s="106"/>
      <c r="F119" s="106"/>
      <c r="G119" s="106"/>
      <c r="H119" s="106"/>
      <c r="I119" s="106"/>
      <c r="J119" s="107"/>
    </row>
    <row r="120" spans="1:10" ht="14.25" customHeight="1">
      <c r="A120" s="103" t="s">
        <v>603</v>
      </c>
      <c r="B120" s="104"/>
      <c r="C120" s="104"/>
      <c r="D120" s="104"/>
      <c r="E120" s="104"/>
      <c r="F120" s="104"/>
      <c r="G120" s="104"/>
      <c r="H120" s="104"/>
      <c r="I120" s="104"/>
      <c r="J120" s="105"/>
    </row>
    <row r="121" spans="1:10" ht="15" customHeight="1">
      <c r="A121" s="103" t="s">
        <v>772</v>
      </c>
      <c r="B121" s="106"/>
      <c r="C121" s="106"/>
      <c r="D121" s="106"/>
      <c r="E121" s="106"/>
      <c r="F121" s="106"/>
      <c r="G121" s="106"/>
      <c r="H121" s="106"/>
      <c r="I121" s="106"/>
      <c r="J121" s="107"/>
    </row>
    <row r="122" spans="1:10" ht="15.75" customHeight="1">
      <c r="A122" s="103" t="s">
        <v>247</v>
      </c>
      <c r="B122" s="104"/>
      <c r="C122" s="104"/>
      <c r="D122" s="104"/>
      <c r="E122" s="104"/>
      <c r="F122" s="104"/>
      <c r="G122" s="104"/>
      <c r="H122" s="104"/>
      <c r="I122" s="104"/>
      <c r="J122" s="105"/>
    </row>
    <row r="123" spans="1:10" ht="25.5" customHeight="1">
      <c r="A123" s="116" t="s">
        <v>773</v>
      </c>
      <c r="B123" s="106"/>
      <c r="C123" s="106"/>
      <c r="D123" s="106"/>
      <c r="E123" s="106"/>
      <c r="F123" s="106"/>
      <c r="G123" s="106"/>
      <c r="H123" s="106"/>
      <c r="I123" s="106"/>
      <c r="J123" s="107"/>
    </row>
    <row r="124" spans="1:10" ht="26.25" customHeight="1">
      <c r="A124" s="98" t="s">
        <v>248</v>
      </c>
      <c r="B124" s="21" t="s">
        <v>249</v>
      </c>
      <c r="C124" s="15" t="s">
        <v>203</v>
      </c>
      <c r="D124" s="15" t="s">
        <v>164</v>
      </c>
      <c r="E124" s="73">
        <v>10061.82</v>
      </c>
      <c r="F124" s="73">
        <v>0</v>
      </c>
      <c r="G124" s="73">
        <v>10061.82</v>
      </c>
      <c r="H124" s="73">
        <v>0</v>
      </c>
      <c r="I124" s="73">
        <v>0</v>
      </c>
      <c r="J124" s="73">
        <f>E124+H124</f>
        <v>10061.82</v>
      </c>
    </row>
    <row r="125" spans="1:10" ht="13.5" customHeight="1">
      <c r="A125" s="103" t="s">
        <v>250</v>
      </c>
      <c r="B125" s="104"/>
      <c r="C125" s="104"/>
      <c r="D125" s="104"/>
      <c r="E125" s="104"/>
      <c r="F125" s="104"/>
      <c r="G125" s="104"/>
      <c r="H125" s="104"/>
      <c r="I125" s="104"/>
      <c r="J125" s="105"/>
    </row>
    <row r="126" spans="1:10" ht="37.5" customHeight="1">
      <c r="A126" s="116" t="s">
        <v>774</v>
      </c>
      <c r="B126" s="106"/>
      <c r="C126" s="106"/>
      <c r="D126" s="106"/>
      <c r="E126" s="106"/>
      <c r="F126" s="106"/>
      <c r="G126" s="106"/>
      <c r="H126" s="106"/>
      <c r="I126" s="106"/>
      <c r="J126" s="107"/>
    </row>
    <row r="127" spans="1:10" ht="24.75" customHeight="1">
      <c r="A127" s="103" t="s">
        <v>251</v>
      </c>
      <c r="B127" s="104"/>
      <c r="C127" s="104"/>
      <c r="D127" s="104"/>
      <c r="E127" s="104"/>
      <c r="F127" s="104"/>
      <c r="G127" s="104"/>
      <c r="H127" s="104"/>
      <c r="I127" s="104"/>
      <c r="J127" s="105"/>
    </row>
    <row r="128" spans="1:10" ht="38.25" customHeight="1">
      <c r="A128" s="116" t="s">
        <v>775</v>
      </c>
      <c r="B128" s="106"/>
      <c r="C128" s="106"/>
      <c r="D128" s="106"/>
      <c r="E128" s="106"/>
      <c r="F128" s="106"/>
      <c r="G128" s="106"/>
      <c r="H128" s="106"/>
      <c r="I128" s="106"/>
      <c r="J128" s="107"/>
    </row>
    <row r="129" spans="1:13" ht="12.75" customHeight="1">
      <c r="A129" s="103" t="s">
        <v>252</v>
      </c>
      <c r="B129" s="104"/>
      <c r="C129" s="104"/>
      <c r="D129" s="104"/>
      <c r="E129" s="104"/>
      <c r="F129" s="104"/>
      <c r="G129" s="104"/>
      <c r="H129" s="104"/>
      <c r="I129" s="104"/>
      <c r="J129" s="105"/>
    </row>
    <row r="130" spans="1:13" ht="15" customHeight="1">
      <c r="A130" s="103" t="s">
        <v>776</v>
      </c>
      <c r="B130" s="106"/>
      <c r="C130" s="106"/>
      <c r="D130" s="106"/>
      <c r="E130" s="106"/>
      <c r="F130" s="106"/>
      <c r="G130" s="106"/>
      <c r="H130" s="106"/>
      <c r="I130" s="106"/>
      <c r="J130" s="107"/>
    </row>
    <row r="131" spans="1:13">
      <c r="A131" s="112" t="s">
        <v>710</v>
      </c>
      <c r="B131" s="113"/>
      <c r="C131" s="113"/>
      <c r="D131" s="113"/>
      <c r="E131" s="113"/>
      <c r="F131" s="113"/>
      <c r="G131" s="113"/>
      <c r="H131" s="113"/>
      <c r="I131" s="113"/>
      <c r="J131" s="114"/>
    </row>
    <row r="132" spans="1:13" ht="34.5" customHeight="1">
      <c r="A132" s="23" t="s">
        <v>35</v>
      </c>
      <c r="B132" s="22" t="s">
        <v>34</v>
      </c>
      <c r="C132" s="18" t="s">
        <v>203</v>
      </c>
      <c r="D132" s="18" t="s">
        <v>164</v>
      </c>
      <c r="E132" s="87">
        <f>E133+E138+E141+E144+E147</f>
        <v>90780.160000000003</v>
      </c>
      <c r="F132" s="87">
        <f t="shared" ref="F132:I132" si="2">F133+F138+F141+F144+F147</f>
        <v>0</v>
      </c>
      <c r="G132" s="87">
        <f t="shared" si="2"/>
        <v>13840.619999999999</v>
      </c>
      <c r="H132" s="87">
        <f t="shared" si="2"/>
        <v>4235.12</v>
      </c>
      <c r="I132" s="87">
        <f t="shared" si="2"/>
        <v>0</v>
      </c>
      <c r="J132" s="87">
        <f>E132+H132</f>
        <v>95015.28</v>
      </c>
      <c r="K132" s="3"/>
    </row>
    <row r="133" spans="1:13" ht="25.5" customHeight="1">
      <c r="A133" s="14" t="s">
        <v>36</v>
      </c>
      <c r="B133" s="21" t="s">
        <v>37</v>
      </c>
      <c r="C133" s="15" t="s">
        <v>203</v>
      </c>
      <c r="D133" s="25" t="s">
        <v>164</v>
      </c>
      <c r="E133" s="88">
        <v>3406.6</v>
      </c>
      <c r="F133" s="88">
        <v>0</v>
      </c>
      <c r="G133" s="88">
        <v>0</v>
      </c>
      <c r="H133" s="88">
        <v>0</v>
      </c>
      <c r="I133" s="88">
        <v>0</v>
      </c>
      <c r="J133" s="88">
        <f>E133+H133</f>
        <v>3406.6</v>
      </c>
    </row>
    <row r="134" spans="1:13" ht="25.5" customHeight="1">
      <c r="A134" s="115" t="s">
        <v>253</v>
      </c>
      <c r="B134" s="125"/>
      <c r="C134" s="125"/>
      <c r="D134" s="125"/>
      <c r="E134" s="125"/>
      <c r="F134" s="125"/>
      <c r="G134" s="125"/>
      <c r="H134" s="125"/>
      <c r="I134" s="125"/>
      <c r="J134" s="126"/>
      <c r="M134" s="2"/>
    </row>
    <row r="135" spans="1:13" ht="25.5" customHeight="1">
      <c r="A135" s="115" t="s">
        <v>733</v>
      </c>
      <c r="B135" s="106"/>
      <c r="C135" s="106"/>
      <c r="D135" s="106"/>
      <c r="E135" s="106"/>
      <c r="F135" s="106"/>
      <c r="G135" s="106"/>
      <c r="H135" s="106"/>
      <c r="I135" s="106"/>
      <c r="J135" s="107"/>
      <c r="M135" s="2"/>
    </row>
    <row r="136" spans="1:13" ht="38.25" customHeight="1">
      <c r="A136" s="103" t="s">
        <v>254</v>
      </c>
      <c r="B136" s="122"/>
      <c r="C136" s="122"/>
      <c r="D136" s="122"/>
      <c r="E136" s="123"/>
      <c r="F136" s="123"/>
      <c r="G136" s="123"/>
      <c r="H136" s="123"/>
      <c r="I136" s="123"/>
      <c r="J136" s="124"/>
    </row>
    <row r="137" spans="1:13" ht="36.75" customHeight="1">
      <c r="A137" s="103" t="s">
        <v>734</v>
      </c>
      <c r="B137" s="106"/>
      <c r="C137" s="106"/>
      <c r="D137" s="106"/>
      <c r="E137" s="106"/>
      <c r="F137" s="106"/>
      <c r="G137" s="106"/>
      <c r="H137" s="106"/>
      <c r="I137" s="106"/>
      <c r="J137" s="107"/>
    </row>
    <row r="138" spans="1:13" ht="24.75" customHeight="1">
      <c r="A138" s="14" t="s">
        <v>38</v>
      </c>
      <c r="B138" s="21" t="s">
        <v>39</v>
      </c>
      <c r="C138" s="15" t="s">
        <v>203</v>
      </c>
      <c r="D138" s="25" t="s">
        <v>164</v>
      </c>
      <c r="E138" s="73">
        <v>64096.51</v>
      </c>
      <c r="F138" s="73">
        <v>0</v>
      </c>
      <c r="G138" s="73">
        <v>150</v>
      </c>
      <c r="H138" s="73">
        <v>4235.12</v>
      </c>
      <c r="I138" s="73">
        <v>0</v>
      </c>
      <c r="J138" s="73">
        <f>E138+H138</f>
        <v>68331.63</v>
      </c>
    </row>
    <row r="139" spans="1:13" ht="12.75" customHeight="1">
      <c r="A139" s="103" t="s">
        <v>255</v>
      </c>
      <c r="B139" s="104"/>
      <c r="C139" s="104"/>
      <c r="D139" s="104"/>
      <c r="E139" s="104"/>
      <c r="F139" s="104"/>
      <c r="G139" s="104"/>
      <c r="H139" s="104"/>
      <c r="I139" s="104"/>
      <c r="J139" s="105"/>
    </row>
    <row r="140" spans="1:13" ht="25.5" customHeight="1">
      <c r="A140" s="103" t="s">
        <v>735</v>
      </c>
      <c r="B140" s="117"/>
      <c r="C140" s="117"/>
      <c r="D140" s="117"/>
      <c r="E140" s="117"/>
      <c r="F140" s="117"/>
      <c r="G140" s="117"/>
      <c r="H140" s="117"/>
      <c r="I140" s="117"/>
      <c r="J140" s="118"/>
    </row>
    <row r="141" spans="1:13" ht="36.75" customHeight="1">
      <c r="A141" s="21" t="s">
        <v>40</v>
      </c>
      <c r="B141" s="21" t="s">
        <v>41</v>
      </c>
      <c r="C141" s="15" t="s">
        <v>203</v>
      </c>
      <c r="D141" s="25" t="s">
        <v>164</v>
      </c>
      <c r="E141" s="73">
        <v>7344.02</v>
      </c>
      <c r="F141" s="73">
        <v>0</v>
      </c>
      <c r="G141" s="73">
        <v>103.14</v>
      </c>
      <c r="H141" s="73">
        <v>0</v>
      </c>
      <c r="I141" s="73">
        <v>0</v>
      </c>
      <c r="J141" s="73">
        <f>E141+H141</f>
        <v>7344.02</v>
      </c>
    </row>
    <row r="142" spans="1:13" ht="13.5" customHeight="1">
      <c r="A142" s="121" t="s">
        <v>256</v>
      </c>
      <c r="B142" s="122"/>
      <c r="C142" s="122"/>
      <c r="D142" s="122"/>
      <c r="E142" s="123"/>
      <c r="F142" s="123"/>
      <c r="G142" s="123"/>
      <c r="H142" s="123"/>
      <c r="I142" s="123"/>
      <c r="J142" s="124"/>
    </row>
    <row r="143" spans="1:13" ht="24.75" customHeight="1">
      <c r="A143" s="119" t="s">
        <v>736</v>
      </c>
      <c r="B143" s="120"/>
      <c r="C143" s="120"/>
      <c r="D143" s="120"/>
      <c r="E143" s="120"/>
      <c r="F143" s="120"/>
      <c r="G143" s="120"/>
      <c r="H143" s="120"/>
      <c r="I143" s="120"/>
      <c r="J143" s="120"/>
    </row>
    <row r="144" spans="1:13" ht="24" customHeight="1">
      <c r="A144" s="89" t="s">
        <v>42</v>
      </c>
      <c r="B144" s="90" t="s">
        <v>43</v>
      </c>
      <c r="C144" s="91" t="s">
        <v>203</v>
      </c>
      <c r="D144" s="92" t="s">
        <v>164</v>
      </c>
      <c r="E144" s="93">
        <v>6776.65</v>
      </c>
      <c r="F144" s="93">
        <v>0</v>
      </c>
      <c r="G144" s="93">
        <v>4431.1000000000004</v>
      </c>
      <c r="H144" s="93">
        <v>0</v>
      </c>
      <c r="I144" s="93">
        <v>0</v>
      </c>
      <c r="J144" s="93">
        <f>E144+H144</f>
        <v>6776.65</v>
      </c>
    </row>
    <row r="145" spans="1:10" ht="24.75" customHeight="1">
      <c r="A145" s="115" t="s">
        <v>257</v>
      </c>
      <c r="B145" s="125"/>
      <c r="C145" s="125"/>
      <c r="D145" s="125"/>
      <c r="E145" s="125"/>
      <c r="F145" s="125"/>
      <c r="G145" s="125"/>
      <c r="H145" s="125"/>
      <c r="I145" s="125"/>
      <c r="J145" s="126"/>
    </row>
    <row r="146" spans="1:10" ht="48" customHeight="1">
      <c r="A146" s="115" t="s">
        <v>737</v>
      </c>
      <c r="B146" s="117"/>
      <c r="C146" s="117"/>
      <c r="D146" s="117"/>
      <c r="E146" s="117"/>
      <c r="F146" s="117"/>
      <c r="G146" s="117"/>
      <c r="H146" s="117"/>
      <c r="I146" s="117"/>
      <c r="J146" s="118"/>
    </row>
    <row r="147" spans="1:10" ht="63" customHeight="1">
      <c r="A147" s="94" t="s">
        <v>570</v>
      </c>
      <c r="B147" s="52" t="s">
        <v>571</v>
      </c>
      <c r="C147" s="91" t="s">
        <v>586</v>
      </c>
      <c r="D147" s="92" t="s">
        <v>164</v>
      </c>
      <c r="E147" s="93">
        <v>9156.3799999999992</v>
      </c>
      <c r="F147" s="93">
        <v>0</v>
      </c>
      <c r="G147" s="93">
        <v>9156.3799999999992</v>
      </c>
      <c r="H147" s="93">
        <v>0</v>
      </c>
      <c r="I147" s="93">
        <v>0</v>
      </c>
      <c r="J147" s="93">
        <f>E147+H147</f>
        <v>9156.3799999999992</v>
      </c>
    </row>
    <row r="148" spans="1:10" ht="14.25" customHeight="1">
      <c r="A148" s="115" t="s">
        <v>585</v>
      </c>
      <c r="B148" s="106"/>
      <c r="C148" s="106"/>
      <c r="D148" s="106"/>
      <c r="E148" s="106"/>
      <c r="F148" s="106"/>
      <c r="G148" s="106"/>
      <c r="H148" s="106"/>
      <c r="I148" s="106"/>
      <c r="J148" s="107"/>
    </row>
    <row r="149" spans="1:10" ht="24.75" customHeight="1">
      <c r="A149" s="115" t="s">
        <v>738</v>
      </c>
      <c r="B149" s="106"/>
      <c r="C149" s="106"/>
      <c r="D149" s="106"/>
      <c r="E149" s="106"/>
      <c r="F149" s="106"/>
      <c r="G149" s="106"/>
      <c r="H149" s="106"/>
      <c r="I149" s="106"/>
      <c r="J149" s="107"/>
    </row>
    <row r="150" spans="1:10" ht="48" customHeight="1">
      <c r="A150" s="23" t="s">
        <v>45</v>
      </c>
      <c r="B150" s="83" t="s">
        <v>44</v>
      </c>
      <c r="C150" s="18" t="s">
        <v>203</v>
      </c>
      <c r="D150" s="18" t="s">
        <v>164</v>
      </c>
      <c r="E150" s="87">
        <f>E151</f>
        <v>3761.06</v>
      </c>
      <c r="F150" s="87">
        <f t="shared" ref="F150:I150" si="3">F151</f>
        <v>0</v>
      </c>
      <c r="G150" s="87">
        <f t="shared" si="3"/>
        <v>0</v>
      </c>
      <c r="H150" s="87">
        <f t="shared" si="3"/>
        <v>0</v>
      </c>
      <c r="I150" s="87">
        <f t="shared" si="3"/>
        <v>0</v>
      </c>
      <c r="J150" s="87">
        <f>E150+H150</f>
        <v>3761.06</v>
      </c>
    </row>
    <row r="151" spans="1:10" ht="36">
      <c r="A151" s="14" t="s">
        <v>46</v>
      </c>
      <c r="B151" s="90" t="s">
        <v>47</v>
      </c>
      <c r="C151" s="15" t="s">
        <v>203</v>
      </c>
      <c r="D151" s="25" t="s">
        <v>164</v>
      </c>
      <c r="E151" s="73">
        <v>3761.06</v>
      </c>
      <c r="F151" s="73">
        <v>0</v>
      </c>
      <c r="G151" s="73">
        <v>0</v>
      </c>
      <c r="H151" s="73">
        <v>0</v>
      </c>
      <c r="I151" s="73">
        <v>0</v>
      </c>
      <c r="J151" s="73">
        <f>E151+H151</f>
        <v>3761.06</v>
      </c>
    </row>
    <row r="152" spans="1:10" ht="24.75" customHeight="1">
      <c r="A152" s="103" t="s">
        <v>258</v>
      </c>
      <c r="B152" s="104"/>
      <c r="C152" s="104"/>
      <c r="D152" s="104"/>
      <c r="E152" s="104"/>
      <c r="F152" s="104"/>
      <c r="G152" s="104"/>
      <c r="H152" s="104"/>
      <c r="I152" s="104"/>
      <c r="J152" s="105"/>
    </row>
    <row r="153" spans="1:10" ht="24.75" customHeight="1">
      <c r="A153" s="103" t="s">
        <v>739</v>
      </c>
      <c r="B153" s="106"/>
      <c r="C153" s="106"/>
      <c r="D153" s="106"/>
      <c r="E153" s="106"/>
      <c r="F153" s="106"/>
      <c r="G153" s="106"/>
      <c r="H153" s="106"/>
      <c r="I153" s="106"/>
      <c r="J153" s="107"/>
    </row>
    <row r="154" spans="1:10" ht="24.75" customHeight="1">
      <c r="A154" s="128" t="s">
        <v>259</v>
      </c>
      <c r="B154" s="129"/>
      <c r="C154" s="129"/>
      <c r="D154" s="129"/>
      <c r="E154" s="129"/>
      <c r="F154" s="129"/>
      <c r="G154" s="129"/>
      <c r="H154" s="129"/>
      <c r="I154" s="129"/>
      <c r="J154" s="130"/>
    </row>
    <row r="155" spans="1:10" ht="24.75" customHeight="1">
      <c r="A155" s="82" t="s">
        <v>48</v>
      </c>
      <c r="B155" s="83" t="s">
        <v>69</v>
      </c>
      <c r="C155" s="18" t="s">
        <v>203</v>
      </c>
      <c r="D155" s="18" t="s">
        <v>164</v>
      </c>
      <c r="E155" s="19">
        <f>E156+E159+E162+E165</f>
        <v>8342.9</v>
      </c>
      <c r="F155" s="19">
        <f t="shared" ref="F155:I155" si="4">-F156+F159+F162</f>
        <v>0</v>
      </c>
      <c r="G155" s="19">
        <f t="shared" si="4"/>
        <v>7561.16</v>
      </c>
      <c r="H155" s="19">
        <f t="shared" si="4"/>
        <v>0</v>
      </c>
      <c r="I155" s="19">
        <f t="shared" si="4"/>
        <v>0</v>
      </c>
      <c r="J155" s="19">
        <f>E155+H155</f>
        <v>8342.9</v>
      </c>
    </row>
    <row r="156" spans="1:10" ht="63.75" customHeight="1">
      <c r="A156" s="14" t="s">
        <v>50</v>
      </c>
      <c r="B156" s="52" t="s">
        <v>70</v>
      </c>
      <c r="C156" s="15" t="s">
        <v>203</v>
      </c>
      <c r="D156" s="15" t="s">
        <v>164</v>
      </c>
      <c r="E156" s="16">
        <v>0</v>
      </c>
      <c r="F156" s="16">
        <v>0</v>
      </c>
      <c r="G156" s="16">
        <v>0</v>
      </c>
      <c r="H156" s="16">
        <v>0</v>
      </c>
      <c r="I156" s="16">
        <v>0</v>
      </c>
      <c r="J156" s="16">
        <f>E156+H156</f>
        <v>0</v>
      </c>
    </row>
    <row r="157" spans="1:10" ht="24.75" customHeight="1">
      <c r="A157" s="103" t="s">
        <v>260</v>
      </c>
      <c r="B157" s="104"/>
      <c r="C157" s="104"/>
      <c r="D157" s="104"/>
      <c r="E157" s="104"/>
      <c r="F157" s="104"/>
      <c r="G157" s="104"/>
      <c r="H157" s="104"/>
      <c r="I157" s="104"/>
      <c r="J157" s="105"/>
    </row>
    <row r="158" spans="1:10" ht="24.75" customHeight="1">
      <c r="A158" s="116" t="s">
        <v>693</v>
      </c>
      <c r="B158" s="106"/>
      <c r="C158" s="106"/>
      <c r="D158" s="106"/>
      <c r="E158" s="106"/>
      <c r="F158" s="106"/>
      <c r="G158" s="106"/>
      <c r="H158" s="106"/>
      <c r="I158" s="106"/>
      <c r="J158" s="107"/>
    </row>
    <row r="159" spans="1:10" ht="39.75" customHeight="1">
      <c r="A159" s="14" t="s">
        <v>51</v>
      </c>
      <c r="B159" s="21" t="s">
        <v>71</v>
      </c>
      <c r="C159" s="15" t="s">
        <v>203</v>
      </c>
      <c r="D159" s="15" t="s">
        <v>164</v>
      </c>
      <c r="E159" s="16">
        <v>0</v>
      </c>
      <c r="F159" s="16">
        <v>0</v>
      </c>
      <c r="G159" s="16">
        <v>0</v>
      </c>
      <c r="H159" s="16">
        <v>0</v>
      </c>
      <c r="I159" s="16">
        <v>0</v>
      </c>
      <c r="J159" s="16">
        <f>E159+H159</f>
        <v>0</v>
      </c>
    </row>
    <row r="160" spans="1:10" ht="24.75" customHeight="1">
      <c r="A160" s="103" t="s">
        <v>262</v>
      </c>
      <c r="B160" s="104"/>
      <c r="C160" s="104"/>
      <c r="D160" s="104"/>
      <c r="E160" s="104"/>
      <c r="F160" s="104"/>
      <c r="G160" s="104"/>
      <c r="H160" s="104"/>
      <c r="I160" s="104"/>
      <c r="J160" s="105"/>
    </row>
    <row r="161" spans="1:10" ht="24.75" customHeight="1">
      <c r="A161" s="103" t="s">
        <v>261</v>
      </c>
      <c r="B161" s="106"/>
      <c r="C161" s="106"/>
      <c r="D161" s="106"/>
      <c r="E161" s="106"/>
      <c r="F161" s="106"/>
      <c r="G161" s="106"/>
      <c r="H161" s="106"/>
      <c r="I161" s="106"/>
      <c r="J161" s="107"/>
    </row>
    <row r="162" spans="1:10" ht="36" customHeight="1">
      <c r="A162" s="14" t="s">
        <v>263</v>
      </c>
      <c r="B162" s="81" t="s">
        <v>72</v>
      </c>
      <c r="C162" s="15" t="s">
        <v>203</v>
      </c>
      <c r="D162" s="15" t="s">
        <v>164</v>
      </c>
      <c r="E162" s="16">
        <v>8218.66</v>
      </c>
      <c r="F162" s="16">
        <v>0</v>
      </c>
      <c r="G162" s="16">
        <v>7561.16</v>
      </c>
      <c r="H162" s="16">
        <v>0</v>
      </c>
      <c r="I162" s="16">
        <v>0</v>
      </c>
      <c r="J162" s="16">
        <f>E162+H162</f>
        <v>8218.66</v>
      </c>
    </row>
    <row r="163" spans="1:10" ht="13.5" customHeight="1">
      <c r="A163" s="103" t="s">
        <v>264</v>
      </c>
      <c r="B163" s="104"/>
      <c r="C163" s="104"/>
      <c r="D163" s="104"/>
      <c r="E163" s="104"/>
      <c r="F163" s="104"/>
      <c r="G163" s="104"/>
      <c r="H163" s="104"/>
      <c r="I163" s="104"/>
      <c r="J163" s="105"/>
    </row>
    <row r="164" spans="1:10" ht="13.5" customHeight="1">
      <c r="A164" s="103" t="s">
        <v>694</v>
      </c>
      <c r="B164" s="106"/>
      <c r="C164" s="106"/>
      <c r="D164" s="106"/>
      <c r="E164" s="106"/>
      <c r="F164" s="106"/>
      <c r="G164" s="106"/>
      <c r="H164" s="106"/>
      <c r="I164" s="106"/>
      <c r="J164" s="107"/>
    </row>
    <row r="165" spans="1:10" ht="36.75" customHeight="1">
      <c r="A165" s="52" t="s">
        <v>265</v>
      </c>
      <c r="B165" s="81" t="s">
        <v>266</v>
      </c>
      <c r="C165" s="15" t="s">
        <v>203</v>
      </c>
      <c r="D165" s="15" t="s">
        <v>164</v>
      </c>
      <c r="E165" s="16">
        <v>124.24</v>
      </c>
      <c r="F165" s="16">
        <v>0</v>
      </c>
      <c r="G165" s="16">
        <v>0</v>
      </c>
      <c r="H165" s="16">
        <v>0</v>
      </c>
      <c r="I165" s="16">
        <v>0</v>
      </c>
      <c r="J165" s="16">
        <f>E165+H165</f>
        <v>124.24</v>
      </c>
    </row>
    <row r="166" spans="1:10" ht="13.5" customHeight="1">
      <c r="A166" s="103" t="s">
        <v>267</v>
      </c>
      <c r="B166" s="104"/>
      <c r="C166" s="104"/>
      <c r="D166" s="104"/>
      <c r="E166" s="104"/>
      <c r="F166" s="104"/>
      <c r="G166" s="104"/>
      <c r="H166" s="104"/>
      <c r="I166" s="104"/>
      <c r="J166" s="105"/>
    </row>
    <row r="167" spans="1:10" ht="23.25" customHeight="1">
      <c r="A167" s="103" t="s">
        <v>695</v>
      </c>
      <c r="B167" s="106"/>
      <c r="C167" s="106"/>
      <c r="D167" s="106"/>
      <c r="E167" s="106"/>
      <c r="F167" s="106"/>
      <c r="G167" s="106"/>
      <c r="H167" s="106"/>
      <c r="I167" s="106"/>
      <c r="J167" s="107"/>
    </row>
    <row r="168" spans="1:10" ht="24.75" customHeight="1">
      <c r="A168" s="23" t="s">
        <v>53</v>
      </c>
      <c r="B168" s="22" t="s">
        <v>73</v>
      </c>
      <c r="C168" s="18" t="s">
        <v>203</v>
      </c>
      <c r="D168" s="18" t="s">
        <v>164</v>
      </c>
      <c r="E168" s="19">
        <f>E169+E172+E175+E180+E183+E186+E187</f>
        <v>29469.710000000003</v>
      </c>
      <c r="F168" s="19">
        <f t="shared" ref="F168:J168" si="5">F169+F172+F175+F180+F183+F186+F187</f>
        <v>0</v>
      </c>
      <c r="G168" s="19">
        <f t="shared" si="5"/>
        <v>12133.9</v>
      </c>
      <c r="H168" s="19">
        <f t="shared" si="5"/>
        <v>0</v>
      </c>
      <c r="I168" s="19">
        <f t="shared" si="5"/>
        <v>0</v>
      </c>
      <c r="J168" s="19">
        <f t="shared" si="5"/>
        <v>29469.710000000003</v>
      </c>
    </row>
    <row r="169" spans="1:10" ht="24.75" customHeight="1">
      <c r="A169" s="14" t="s">
        <v>54</v>
      </c>
      <c r="B169" s="21" t="s">
        <v>74</v>
      </c>
      <c r="C169" s="15" t="s">
        <v>203</v>
      </c>
      <c r="D169" s="15" t="s">
        <v>164</v>
      </c>
      <c r="E169" s="16">
        <v>222.64</v>
      </c>
      <c r="F169" s="16">
        <v>0</v>
      </c>
      <c r="G169" s="16">
        <v>0</v>
      </c>
      <c r="H169" s="16">
        <v>0</v>
      </c>
      <c r="I169" s="16">
        <v>0</v>
      </c>
      <c r="J169" s="16">
        <f>E169+H169</f>
        <v>222.64</v>
      </c>
    </row>
    <row r="170" spans="1:10" ht="14.25" customHeight="1">
      <c r="A170" s="127" t="s">
        <v>268</v>
      </c>
      <c r="B170" s="108"/>
      <c r="C170" s="108"/>
      <c r="D170" s="108"/>
      <c r="E170" s="108"/>
      <c r="F170" s="108"/>
      <c r="G170" s="108"/>
      <c r="H170" s="108"/>
      <c r="I170" s="108"/>
      <c r="J170" s="109"/>
    </row>
    <row r="171" spans="1:10" ht="14.25" customHeight="1">
      <c r="A171" s="127" t="s">
        <v>696</v>
      </c>
      <c r="B171" s="110"/>
      <c r="C171" s="110"/>
      <c r="D171" s="110"/>
      <c r="E171" s="110"/>
      <c r="F171" s="110"/>
      <c r="G171" s="110"/>
      <c r="H171" s="110"/>
      <c r="I171" s="110"/>
      <c r="J171" s="111"/>
    </row>
    <row r="172" spans="1:10" ht="24.75" customHeight="1">
      <c r="A172" s="14" t="s">
        <v>269</v>
      </c>
      <c r="B172" s="50" t="s">
        <v>75</v>
      </c>
      <c r="C172" s="15" t="s">
        <v>203</v>
      </c>
      <c r="D172" s="15" t="s">
        <v>164</v>
      </c>
      <c r="E172" s="16">
        <v>1888.57</v>
      </c>
      <c r="F172" s="16">
        <v>0</v>
      </c>
      <c r="G172" s="16">
        <v>0</v>
      </c>
      <c r="H172" s="16">
        <v>0</v>
      </c>
      <c r="I172" s="16">
        <v>0</v>
      </c>
      <c r="J172" s="70">
        <f>E172+H172</f>
        <v>1888.57</v>
      </c>
    </row>
    <row r="173" spans="1:10" ht="14.25" customHeight="1">
      <c r="A173" s="103" t="s">
        <v>270</v>
      </c>
      <c r="B173" s="104"/>
      <c r="C173" s="104"/>
      <c r="D173" s="104"/>
      <c r="E173" s="104"/>
      <c r="F173" s="104"/>
      <c r="G173" s="104"/>
      <c r="H173" s="104"/>
      <c r="I173" s="104"/>
      <c r="J173" s="105"/>
    </row>
    <row r="174" spans="1:10" ht="14.25" customHeight="1">
      <c r="A174" s="103" t="s">
        <v>697</v>
      </c>
      <c r="B174" s="106"/>
      <c r="C174" s="106"/>
      <c r="D174" s="106"/>
      <c r="E174" s="106"/>
      <c r="F174" s="106"/>
      <c r="G174" s="106"/>
      <c r="H174" s="106"/>
      <c r="I174" s="106"/>
      <c r="J174" s="107"/>
    </row>
    <row r="175" spans="1:10" ht="12.75" customHeight="1">
      <c r="A175" s="60" t="s">
        <v>698</v>
      </c>
      <c r="B175" s="14" t="s">
        <v>76</v>
      </c>
      <c r="C175" s="15" t="s">
        <v>203</v>
      </c>
      <c r="D175" s="15" t="s">
        <v>164</v>
      </c>
      <c r="E175" s="16">
        <v>6034.88</v>
      </c>
      <c r="F175" s="16">
        <v>0</v>
      </c>
      <c r="G175" s="16">
        <v>0</v>
      </c>
      <c r="H175" s="16">
        <v>0</v>
      </c>
      <c r="I175" s="16">
        <v>0</v>
      </c>
      <c r="J175" s="16">
        <f>E175+H175</f>
        <v>6034.88</v>
      </c>
    </row>
    <row r="176" spans="1:10" ht="15.75" customHeight="1">
      <c r="A176" s="103" t="s">
        <v>271</v>
      </c>
      <c r="B176" s="104"/>
      <c r="C176" s="104"/>
      <c r="D176" s="104"/>
      <c r="E176" s="104"/>
      <c r="F176" s="104"/>
      <c r="G176" s="104"/>
      <c r="H176" s="104"/>
      <c r="I176" s="104"/>
      <c r="J176" s="105"/>
    </row>
    <row r="177" spans="1:10" ht="15.75" customHeight="1">
      <c r="A177" s="103" t="s">
        <v>699</v>
      </c>
      <c r="B177" s="106"/>
      <c r="C177" s="106"/>
      <c r="D177" s="106"/>
      <c r="E177" s="106"/>
      <c r="F177" s="106"/>
      <c r="G177" s="106"/>
      <c r="H177" s="106"/>
      <c r="I177" s="106"/>
      <c r="J177" s="107"/>
    </row>
    <row r="178" spans="1:10" ht="14.25" customHeight="1">
      <c r="A178" s="103" t="s">
        <v>272</v>
      </c>
      <c r="B178" s="122"/>
      <c r="C178" s="122"/>
      <c r="D178" s="122"/>
      <c r="E178" s="122"/>
      <c r="F178" s="122"/>
      <c r="G178" s="122"/>
      <c r="H178" s="122"/>
      <c r="I178" s="122"/>
      <c r="J178" s="144"/>
    </row>
    <row r="179" spans="1:10" ht="15" customHeight="1">
      <c r="A179" s="103" t="s">
        <v>700</v>
      </c>
      <c r="B179" s="106"/>
      <c r="C179" s="106"/>
      <c r="D179" s="106"/>
      <c r="E179" s="106"/>
      <c r="F179" s="106"/>
      <c r="G179" s="106"/>
      <c r="H179" s="106"/>
      <c r="I179" s="106"/>
      <c r="J179" s="107"/>
    </row>
    <row r="180" spans="1:10" ht="12.75" customHeight="1">
      <c r="A180" s="80" t="s">
        <v>273</v>
      </c>
      <c r="B180" s="14" t="s">
        <v>77</v>
      </c>
      <c r="C180" s="15" t="s">
        <v>203</v>
      </c>
      <c r="D180" s="15" t="s">
        <v>164</v>
      </c>
      <c r="E180" s="16">
        <v>2944.51</v>
      </c>
      <c r="F180" s="16">
        <v>0</v>
      </c>
      <c r="G180" s="16">
        <v>0</v>
      </c>
      <c r="H180" s="16">
        <v>0</v>
      </c>
      <c r="I180" s="16">
        <v>0</v>
      </c>
      <c r="J180" s="16">
        <f>E180+H180</f>
        <v>2944.51</v>
      </c>
    </row>
    <row r="181" spans="1:10" ht="13.5" customHeight="1">
      <c r="A181" s="103" t="s">
        <v>274</v>
      </c>
      <c r="B181" s="104"/>
      <c r="C181" s="104"/>
      <c r="D181" s="104"/>
      <c r="E181" s="104"/>
      <c r="F181" s="104"/>
      <c r="G181" s="104"/>
      <c r="H181" s="104"/>
      <c r="I181" s="104"/>
      <c r="J181" s="105"/>
    </row>
    <row r="182" spans="1:10" ht="24.75" customHeight="1">
      <c r="A182" s="103" t="s">
        <v>701</v>
      </c>
      <c r="B182" s="106"/>
      <c r="C182" s="106"/>
      <c r="D182" s="106"/>
      <c r="E182" s="106"/>
      <c r="F182" s="106"/>
      <c r="G182" s="106"/>
      <c r="H182" s="106"/>
      <c r="I182" s="106"/>
      <c r="J182" s="107"/>
    </row>
    <row r="183" spans="1:10" ht="15.75" customHeight="1">
      <c r="A183" s="14" t="s">
        <v>275</v>
      </c>
      <c r="B183" s="14" t="s">
        <v>78</v>
      </c>
      <c r="C183" s="15" t="s">
        <v>203</v>
      </c>
      <c r="D183" s="15" t="s">
        <v>164</v>
      </c>
      <c r="E183" s="16">
        <v>11514.15</v>
      </c>
      <c r="F183" s="16">
        <v>0</v>
      </c>
      <c r="G183" s="16">
        <v>6703.76</v>
      </c>
      <c r="H183" s="16">
        <v>0</v>
      </c>
      <c r="I183" s="16">
        <v>0</v>
      </c>
      <c r="J183" s="16">
        <f>E183+H183</f>
        <v>11514.15</v>
      </c>
    </row>
    <row r="184" spans="1:10" ht="12.75" customHeight="1">
      <c r="A184" s="103" t="s">
        <v>276</v>
      </c>
      <c r="B184" s="104"/>
      <c r="C184" s="104"/>
      <c r="D184" s="104"/>
      <c r="E184" s="104"/>
      <c r="F184" s="104"/>
      <c r="G184" s="104"/>
      <c r="H184" s="104"/>
      <c r="I184" s="104"/>
      <c r="J184" s="105"/>
    </row>
    <row r="185" spans="1:10" ht="12" customHeight="1">
      <c r="A185" s="103" t="s">
        <v>702</v>
      </c>
      <c r="B185" s="106"/>
      <c r="C185" s="106"/>
      <c r="D185" s="106"/>
      <c r="E185" s="106"/>
      <c r="F185" s="106"/>
      <c r="G185" s="106"/>
      <c r="H185" s="106"/>
      <c r="I185" s="106"/>
      <c r="J185" s="107"/>
    </row>
    <row r="186" spans="1:10" ht="36.75" customHeight="1">
      <c r="A186" s="52" t="s">
        <v>277</v>
      </c>
      <c r="B186" s="21" t="s">
        <v>278</v>
      </c>
      <c r="C186" s="15" t="s">
        <v>203</v>
      </c>
      <c r="D186" s="15" t="s">
        <v>164</v>
      </c>
      <c r="E186" s="16">
        <v>3116.4</v>
      </c>
      <c r="F186" s="16">
        <v>0</v>
      </c>
      <c r="G186" s="16">
        <v>1869</v>
      </c>
      <c r="H186" s="16">
        <v>0</v>
      </c>
      <c r="I186" s="16">
        <v>0</v>
      </c>
      <c r="J186" s="16">
        <f>E186+H186</f>
        <v>3116.4</v>
      </c>
    </row>
    <row r="187" spans="1:10" ht="14.25" customHeight="1">
      <c r="A187" s="52" t="s">
        <v>778</v>
      </c>
      <c r="B187" s="84" t="s">
        <v>703</v>
      </c>
      <c r="C187" s="15" t="s">
        <v>203</v>
      </c>
      <c r="D187" s="15" t="s">
        <v>164</v>
      </c>
      <c r="E187" s="16">
        <v>3748.56</v>
      </c>
      <c r="F187" s="16">
        <v>0</v>
      </c>
      <c r="G187" s="16">
        <v>3561.14</v>
      </c>
      <c r="H187" s="16">
        <v>0</v>
      </c>
      <c r="I187" s="16">
        <v>0</v>
      </c>
      <c r="J187" s="16">
        <f>E187+H187</f>
        <v>3748.56</v>
      </c>
    </row>
    <row r="188" spans="1:10" ht="12.75" customHeight="1">
      <c r="A188" s="103" t="s">
        <v>279</v>
      </c>
      <c r="B188" s="104"/>
      <c r="C188" s="104"/>
      <c r="D188" s="104"/>
      <c r="E188" s="104"/>
      <c r="F188" s="104"/>
      <c r="G188" s="104"/>
      <c r="H188" s="104"/>
      <c r="I188" s="104"/>
      <c r="J188" s="105"/>
    </row>
    <row r="189" spans="1:10" ht="14.25" customHeight="1">
      <c r="A189" s="103" t="s">
        <v>704</v>
      </c>
      <c r="B189" s="106"/>
      <c r="C189" s="106"/>
      <c r="D189" s="106"/>
      <c r="E189" s="106"/>
      <c r="F189" s="106"/>
      <c r="G189" s="106"/>
      <c r="H189" s="106"/>
      <c r="I189" s="106"/>
      <c r="J189" s="107"/>
    </row>
    <row r="190" spans="1:10" ht="48" customHeight="1">
      <c r="A190" s="23" t="s">
        <v>280</v>
      </c>
      <c r="B190" s="22" t="s">
        <v>186</v>
      </c>
      <c r="C190" s="18" t="s">
        <v>203</v>
      </c>
      <c r="D190" s="18" t="s">
        <v>164</v>
      </c>
      <c r="E190" s="19">
        <f>E191+E194+E197</f>
        <v>4657.46</v>
      </c>
      <c r="F190" s="19">
        <f t="shared" ref="F190:I190" si="6">F191+F194+F197</f>
        <v>0</v>
      </c>
      <c r="G190" s="19">
        <f t="shared" si="6"/>
        <v>1357.13</v>
      </c>
      <c r="H190" s="19">
        <f t="shared" si="6"/>
        <v>0</v>
      </c>
      <c r="I190" s="19">
        <f t="shared" si="6"/>
        <v>0</v>
      </c>
      <c r="J190" s="19">
        <f>E190+H190</f>
        <v>4657.46</v>
      </c>
    </row>
    <row r="191" spans="1:10" ht="24.75" customHeight="1">
      <c r="A191" s="14" t="s">
        <v>281</v>
      </c>
      <c r="B191" s="21" t="s">
        <v>79</v>
      </c>
      <c r="C191" s="15" t="s">
        <v>203</v>
      </c>
      <c r="D191" s="15" t="s">
        <v>164</v>
      </c>
      <c r="E191" s="16">
        <v>50</v>
      </c>
      <c r="F191" s="16">
        <v>0</v>
      </c>
      <c r="G191" s="16">
        <v>0</v>
      </c>
      <c r="H191" s="16">
        <v>0</v>
      </c>
      <c r="I191" s="16">
        <v>0</v>
      </c>
      <c r="J191" s="16">
        <f>E191+H191</f>
        <v>50</v>
      </c>
    </row>
    <row r="192" spans="1:10" ht="24.75" customHeight="1">
      <c r="A192" s="103" t="s">
        <v>587</v>
      </c>
      <c r="B192" s="104"/>
      <c r="C192" s="104"/>
      <c r="D192" s="104"/>
      <c r="E192" s="104"/>
      <c r="F192" s="104"/>
      <c r="G192" s="104"/>
      <c r="H192" s="104"/>
      <c r="I192" s="104"/>
      <c r="J192" s="105"/>
    </row>
    <row r="193" spans="1:10" ht="15" customHeight="1">
      <c r="A193" s="103" t="s">
        <v>705</v>
      </c>
      <c r="B193" s="106"/>
      <c r="C193" s="106"/>
      <c r="D193" s="106"/>
      <c r="E193" s="106"/>
      <c r="F193" s="106"/>
      <c r="G193" s="106"/>
      <c r="H193" s="106"/>
      <c r="I193" s="106"/>
      <c r="J193" s="107"/>
    </row>
    <row r="194" spans="1:10" ht="24" customHeight="1">
      <c r="A194" s="52" t="s">
        <v>282</v>
      </c>
      <c r="B194" s="61" t="s">
        <v>283</v>
      </c>
      <c r="C194" s="15" t="s">
        <v>203</v>
      </c>
      <c r="D194" s="15" t="s">
        <v>164</v>
      </c>
      <c r="E194" s="16">
        <v>2246.77</v>
      </c>
      <c r="F194" s="16">
        <v>0</v>
      </c>
      <c r="G194" s="16">
        <v>1357.13</v>
      </c>
      <c r="H194" s="16">
        <v>0</v>
      </c>
      <c r="I194" s="16">
        <v>0</v>
      </c>
      <c r="J194" s="16">
        <f>E194+H194</f>
        <v>2246.77</v>
      </c>
    </row>
    <row r="195" spans="1:10" ht="15" customHeight="1">
      <c r="A195" s="103" t="s">
        <v>284</v>
      </c>
      <c r="B195" s="104"/>
      <c r="C195" s="104"/>
      <c r="D195" s="104"/>
      <c r="E195" s="104"/>
      <c r="F195" s="104"/>
      <c r="G195" s="104"/>
      <c r="H195" s="104"/>
      <c r="I195" s="104"/>
      <c r="J195" s="105"/>
    </row>
    <row r="196" spans="1:10" ht="12.75" customHeight="1">
      <c r="A196" s="103" t="s">
        <v>588</v>
      </c>
      <c r="B196" s="106"/>
      <c r="C196" s="106"/>
      <c r="D196" s="106"/>
      <c r="E196" s="106"/>
      <c r="F196" s="106"/>
      <c r="G196" s="106"/>
      <c r="H196" s="106"/>
      <c r="I196" s="106"/>
      <c r="J196" s="107"/>
    </row>
    <row r="197" spans="1:10" ht="37.5" customHeight="1">
      <c r="A197" s="14" t="s">
        <v>285</v>
      </c>
      <c r="B197" s="21" t="s">
        <v>80</v>
      </c>
      <c r="C197" s="15" t="s">
        <v>203</v>
      </c>
      <c r="D197" s="15" t="s">
        <v>164</v>
      </c>
      <c r="E197" s="16">
        <v>2360.69</v>
      </c>
      <c r="F197" s="16">
        <v>0</v>
      </c>
      <c r="G197" s="16">
        <v>0</v>
      </c>
      <c r="H197" s="16">
        <v>0</v>
      </c>
      <c r="I197" s="16">
        <v>0</v>
      </c>
      <c r="J197" s="16">
        <f>E197+H197</f>
        <v>2360.69</v>
      </c>
    </row>
    <row r="198" spans="1:10" ht="12.75" customHeight="1">
      <c r="A198" s="103" t="s">
        <v>287</v>
      </c>
      <c r="B198" s="104"/>
      <c r="C198" s="104"/>
      <c r="D198" s="104"/>
      <c r="E198" s="104"/>
      <c r="F198" s="104"/>
      <c r="G198" s="104"/>
      <c r="H198" s="104"/>
      <c r="I198" s="104"/>
      <c r="J198" s="105"/>
    </row>
    <row r="199" spans="1:10" ht="15" customHeight="1">
      <c r="A199" s="103" t="s">
        <v>286</v>
      </c>
      <c r="B199" s="106"/>
      <c r="C199" s="106"/>
      <c r="D199" s="106"/>
      <c r="E199" s="106"/>
      <c r="F199" s="106"/>
      <c r="G199" s="106"/>
      <c r="H199" s="106"/>
      <c r="I199" s="106"/>
      <c r="J199" s="107"/>
    </row>
    <row r="200" spans="1:10" ht="25.5" customHeight="1">
      <c r="A200" s="23" t="s">
        <v>288</v>
      </c>
      <c r="B200" s="24" t="s">
        <v>83</v>
      </c>
      <c r="C200" s="18" t="s">
        <v>203</v>
      </c>
      <c r="D200" s="18" t="s">
        <v>164</v>
      </c>
      <c r="E200" s="19">
        <f>E201+E204</f>
        <v>26859.58</v>
      </c>
      <c r="F200" s="19">
        <f t="shared" ref="F200:I200" si="7">F201+F204</f>
        <v>0</v>
      </c>
      <c r="G200" s="19">
        <f t="shared" si="7"/>
        <v>0</v>
      </c>
      <c r="H200" s="19">
        <f t="shared" si="7"/>
        <v>0</v>
      </c>
      <c r="I200" s="19">
        <f t="shared" si="7"/>
        <v>0</v>
      </c>
      <c r="J200" s="19">
        <f>E200+H200</f>
        <v>26859.58</v>
      </c>
    </row>
    <row r="201" spans="1:10" ht="36.75" customHeight="1">
      <c r="A201" s="21" t="s">
        <v>289</v>
      </c>
      <c r="B201" s="21" t="s">
        <v>84</v>
      </c>
      <c r="C201" s="15" t="s">
        <v>203</v>
      </c>
      <c r="D201" s="15" t="s">
        <v>164</v>
      </c>
      <c r="E201" s="16">
        <v>26695.7</v>
      </c>
      <c r="F201" s="16">
        <v>0</v>
      </c>
      <c r="G201" s="16">
        <v>0</v>
      </c>
      <c r="H201" s="16">
        <v>0</v>
      </c>
      <c r="I201" s="16">
        <v>0</v>
      </c>
      <c r="J201" s="16">
        <f>E201+H201</f>
        <v>26695.7</v>
      </c>
    </row>
    <row r="202" spans="1:10" ht="15" customHeight="1">
      <c r="A202" s="103" t="s">
        <v>291</v>
      </c>
      <c r="B202" s="104"/>
      <c r="C202" s="104"/>
      <c r="D202" s="104"/>
      <c r="E202" s="104"/>
      <c r="F202" s="104"/>
      <c r="G202" s="104"/>
      <c r="H202" s="104"/>
      <c r="I202" s="104"/>
      <c r="J202" s="105"/>
    </row>
    <row r="203" spans="1:10" ht="12.75" customHeight="1">
      <c r="A203" s="103" t="s">
        <v>706</v>
      </c>
      <c r="B203" s="106"/>
      <c r="C203" s="106"/>
      <c r="D203" s="106"/>
      <c r="E203" s="106"/>
      <c r="F203" s="106"/>
      <c r="G203" s="106"/>
      <c r="H203" s="106"/>
      <c r="I203" s="106"/>
      <c r="J203" s="107"/>
    </row>
    <row r="204" spans="1:10" ht="15" customHeight="1">
      <c r="A204" s="80" t="s">
        <v>290</v>
      </c>
      <c r="B204" s="14" t="s">
        <v>85</v>
      </c>
      <c r="C204" s="15" t="s">
        <v>203</v>
      </c>
      <c r="D204" s="15" t="s">
        <v>164</v>
      </c>
      <c r="E204" s="16">
        <v>163.88</v>
      </c>
      <c r="F204" s="16">
        <v>0</v>
      </c>
      <c r="G204" s="16">
        <v>0</v>
      </c>
      <c r="H204" s="16">
        <v>0</v>
      </c>
      <c r="I204" s="16">
        <v>0</v>
      </c>
      <c r="J204" s="16">
        <f>E204+H204</f>
        <v>163.88</v>
      </c>
    </row>
    <row r="205" spans="1:10" ht="15" customHeight="1">
      <c r="A205" s="103" t="s">
        <v>292</v>
      </c>
      <c r="B205" s="104"/>
      <c r="C205" s="104"/>
      <c r="D205" s="104"/>
      <c r="E205" s="104"/>
      <c r="F205" s="104"/>
      <c r="G205" s="104"/>
      <c r="H205" s="104"/>
      <c r="I205" s="104"/>
      <c r="J205" s="105"/>
    </row>
    <row r="206" spans="1:10" ht="15" customHeight="1">
      <c r="A206" s="103" t="s">
        <v>707</v>
      </c>
      <c r="B206" s="106"/>
      <c r="C206" s="106"/>
      <c r="D206" s="106"/>
      <c r="E206" s="106"/>
      <c r="F206" s="106"/>
      <c r="G206" s="106"/>
      <c r="H206" s="106"/>
      <c r="I206" s="106"/>
      <c r="J206" s="107"/>
    </row>
    <row r="207" spans="1:10" ht="24.75" customHeight="1">
      <c r="A207" s="23" t="s">
        <v>293</v>
      </c>
      <c r="B207" s="22" t="s">
        <v>81</v>
      </c>
      <c r="C207" s="18" t="s">
        <v>203</v>
      </c>
      <c r="D207" s="18" t="s">
        <v>164</v>
      </c>
      <c r="E207" s="19">
        <f>E208+E211</f>
        <v>868.68999999999994</v>
      </c>
      <c r="F207" s="19">
        <f t="shared" ref="F207:J207" si="8">F208+F211</f>
        <v>0</v>
      </c>
      <c r="G207" s="19">
        <f t="shared" si="8"/>
        <v>0</v>
      </c>
      <c r="H207" s="19">
        <f t="shared" si="8"/>
        <v>0</v>
      </c>
      <c r="I207" s="19">
        <f t="shared" si="8"/>
        <v>0</v>
      </c>
      <c r="J207" s="19">
        <f t="shared" si="8"/>
        <v>868.68999999999994</v>
      </c>
    </row>
    <row r="208" spans="1:10" ht="38.25" customHeight="1">
      <c r="A208" s="14" t="s">
        <v>294</v>
      </c>
      <c r="B208" s="50" t="s">
        <v>82</v>
      </c>
      <c r="C208" s="15" t="s">
        <v>203</v>
      </c>
      <c r="D208" s="15" t="s">
        <v>164</v>
      </c>
      <c r="E208" s="16">
        <v>793.65</v>
      </c>
      <c r="F208" s="16">
        <v>0</v>
      </c>
      <c r="G208" s="16">
        <v>0</v>
      </c>
      <c r="H208" s="16">
        <v>0</v>
      </c>
      <c r="I208" s="16">
        <v>0</v>
      </c>
      <c r="J208" s="16">
        <f>E208+H208</f>
        <v>793.65</v>
      </c>
    </row>
    <row r="209" spans="1:10" ht="12" customHeight="1">
      <c r="A209" s="103" t="s">
        <v>295</v>
      </c>
      <c r="B209" s="104"/>
      <c r="C209" s="104"/>
      <c r="D209" s="104"/>
      <c r="E209" s="104"/>
      <c r="F209" s="104"/>
      <c r="G209" s="104"/>
      <c r="H209" s="104"/>
      <c r="I209" s="104"/>
      <c r="J209" s="105"/>
    </row>
    <row r="210" spans="1:10" ht="11.25" customHeight="1">
      <c r="A210" s="103" t="s">
        <v>385</v>
      </c>
      <c r="B210" s="104"/>
      <c r="C210" s="104"/>
      <c r="D210" s="104"/>
      <c r="E210" s="104"/>
      <c r="F210" s="104"/>
      <c r="G210" s="104"/>
      <c r="H210" s="104"/>
      <c r="I210" s="104"/>
      <c r="J210" s="105"/>
    </row>
    <row r="211" spans="1:10" ht="60" customHeight="1">
      <c r="A211" s="85" t="s">
        <v>708</v>
      </c>
      <c r="B211" s="96" t="s">
        <v>709</v>
      </c>
      <c r="C211" s="15" t="s">
        <v>203</v>
      </c>
      <c r="D211" s="15" t="s">
        <v>164</v>
      </c>
      <c r="E211" s="86">
        <v>75.040000000000006</v>
      </c>
      <c r="F211" s="16">
        <v>0</v>
      </c>
      <c r="G211" s="16">
        <v>0</v>
      </c>
      <c r="H211" s="16">
        <v>0</v>
      </c>
      <c r="I211" s="16">
        <v>0</v>
      </c>
      <c r="J211" s="16">
        <f>E211+H211</f>
        <v>75.040000000000006</v>
      </c>
    </row>
    <row r="212" spans="1:10" ht="11.25" customHeight="1">
      <c r="A212" s="103" t="s">
        <v>728</v>
      </c>
      <c r="B212" s="106"/>
      <c r="C212" s="106"/>
      <c r="D212" s="106"/>
      <c r="E212" s="106"/>
      <c r="F212" s="106"/>
      <c r="G212" s="106"/>
      <c r="H212" s="106"/>
      <c r="I212" s="106"/>
      <c r="J212" s="107"/>
    </row>
    <row r="213" spans="1:10" ht="24.75" customHeight="1">
      <c r="A213" s="103" t="s">
        <v>720</v>
      </c>
      <c r="B213" s="106"/>
      <c r="C213" s="106"/>
      <c r="D213" s="106"/>
      <c r="E213" s="106"/>
      <c r="F213" s="106"/>
      <c r="G213" s="106"/>
      <c r="H213" s="106"/>
      <c r="I213" s="106"/>
      <c r="J213" s="107"/>
    </row>
    <row r="214" spans="1:10" ht="12.75" customHeight="1">
      <c r="A214" s="180" t="s">
        <v>296</v>
      </c>
      <c r="B214" s="181"/>
      <c r="C214" s="181"/>
      <c r="D214" s="181"/>
      <c r="E214" s="181"/>
      <c r="F214" s="181"/>
      <c r="G214" s="181"/>
      <c r="H214" s="181"/>
      <c r="I214" s="181"/>
      <c r="J214" s="182"/>
    </row>
    <row r="215" spans="1:10" ht="36.75" customHeight="1">
      <c r="A215" s="23" t="s">
        <v>57</v>
      </c>
      <c r="B215" s="22" t="s">
        <v>124</v>
      </c>
      <c r="C215" s="18" t="s">
        <v>203</v>
      </c>
      <c r="D215" s="18" t="s">
        <v>164</v>
      </c>
      <c r="E215" s="19">
        <v>0</v>
      </c>
      <c r="F215" s="19">
        <v>0</v>
      </c>
      <c r="G215" s="19">
        <v>0</v>
      </c>
      <c r="H215" s="19">
        <v>0</v>
      </c>
      <c r="I215" s="19">
        <v>0</v>
      </c>
      <c r="J215" s="19">
        <f>E215+H215</f>
        <v>0</v>
      </c>
    </row>
    <row r="216" spans="1:10" ht="38.25" customHeight="1">
      <c r="A216" s="14" t="s">
        <v>58</v>
      </c>
      <c r="B216" s="21" t="s">
        <v>125</v>
      </c>
      <c r="C216" s="15" t="s">
        <v>203</v>
      </c>
      <c r="D216" s="15" t="s">
        <v>164</v>
      </c>
      <c r="E216" s="172" t="s">
        <v>143</v>
      </c>
      <c r="F216" s="173"/>
      <c r="G216" s="173"/>
      <c r="H216" s="173"/>
      <c r="I216" s="173"/>
      <c r="J216" s="174"/>
    </row>
    <row r="217" spans="1:10" ht="25.5" customHeight="1">
      <c r="A217" s="103" t="s">
        <v>483</v>
      </c>
      <c r="B217" s="108"/>
      <c r="C217" s="108"/>
      <c r="D217" s="108"/>
      <c r="E217" s="108"/>
      <c r="F217" s="108"/>
      <c r="G217" s="108"/>
      <c r="H217" s="108"/>
      <c r="I217" s="108"/>
      <c r="J217" s="109"/>
    </row>
    <row r="218" spans="1:10" ht="24.75" customHeight="1">
      <c r="A218" s="116" t="s">
        <v>676</v>
      </c>
      <c r="B218" s="110"/>
      <c r="C218" s="110"/>
      <c r="D218" s="110"/>
      <c r="E218" s="110"/>
      <c r="F218" s="110"/>
      <c r="G218" s="110"/>
      <c r="H218" s="110"/>
      <c r="I218" s="110"/>
      <c r="J218" s="111"/>
    </row>
    <row r="219" spans="1:10" ht="24.75" customHeight="1">
      <c r="A219" s="127" t="s">
        <v>484</v>
      </c>
      <c r="B219" s="108"/>
      <c r="C219" s="108"/>
      <c r="D219" s="108"/>
      <c r="E219" s="108"/>
      <c r="F219" s="108"/>
      <c r="G219" s="108"/>
      <c r="H219" s="108"/>
      <c r="I219" s="108"/>
      <c r="J219" s="109"/>
    </row>
    <row r="220" spans="1:10" ht="24" customHeight="1">
      <c r="A220" s="135" t="s">
        <v>677</v>
      </c>
      <c r="B220" s="110"/>
      <c r="C220" s="110"/>
      <c r="D220" s="110"/>
      <c r="E220" s="110"/>
      <c r="F220" s="110"/>
      <c r="G220" s="110"/>
      <c r="H220" s="110"/>
      <c r="I220" s="110"/>
      <c r="J220" s="111"/>
    </row>
    <row r="221" spans="1:10" ht="13.5" customHeight="1">
      <c r="A221" s="127" t="s">
        <v>542</v>
      </c>
      <c r="B221" s="108"/>
      <c r="C221" s="108"/>
      <c r="D221" s="108"/>
      <c r="E221" s="108"/>
      <c r="F221" s="108"/>
      <c r="G221" s="108"/>
      <c r="H221" s="108"/>
      <c r="I221" s="108"/>
      <c r="J221" s="109"/>
    </row>
    <row r="222" spans="1:10" ht="15" customHeight="1">
      <c r="A222" s="135" t="s">
        <v>485</v>
      </c>
      <c r="B222" s="110"/>
      <c r="C222" s="110"/>
      <c r="D222" s="110"/>
      <c r="E222" s="110"/>
      <c r="F222" s="110"/>
      <c r="G222" s="110"/>
      <c r="H222" s="110"/>
      <c r="I222" s="110"/>
      <c r="J222" s="111"/>
    </row>
    <row r="223" spans="1:10" ht="37.5" customHeight="1">
      <c r="A223" s="14" t="s">
        <v>59</v>
      </c>
      <c r="B223" s="21" t="s">
        <v>131</v>
      </c>
      <c r="C223" s="15" t="s">
        <v>486</v>
      </c>
      <c r="D223" s="15" t="s">
        <v>164</v>
      </c>
      <c r="E223" s="172" t="s">
        <v>143</v>
      </c>
      <c r="F223" s="173"/>
      <c r="G223" s="173"/>
      <c r="H223" s="173"/>
      <c r="I223" s="173"/>
      <c r="J223" s="174"/>
    </row>
    <row r="224" spans="1:10" ht="15.75" customHeight="1">
      <c r="A224" s="103" t="s">
        <v>487</v>
      </c>
      <c r="B224" s="104"/>
      <c r="C224" s="104"/>
      <c r="D224" s="104"/>
      <c r="E224" s="104"/>
      <c r="F224" s="104"/>
      <c r="G224" s="104"/>
      <c r="H224" s="104"/>
      <c r="I224" s="104"/>
      <c r="J224" s="105"/>
    </row>
    <row r="225" spans="1:10" ht="24.75" customHeight="1">
      <c r="A225" s="103" t="s">
        <v>572</v>
      </c>
      <c r="B225" s="106"/>
      <c r="C225" s="106"/>
      <c r="D225" s="106"/>
      <c r="E225" s="106"/>
      <c r="F225" s="106"/>
      <c r="G225" s="106"/>
      <c r="H225" s="106"/>
      <c r="I225" s="106"/>
      <c r="J225" s="107"/>
    </row>
    <row r="226" spans="1:10" ht="24.75" customHeight="1">
      <c r="A226" s="103" t="s">
        <v>573</v>
      </c>
      <c r="B226" s="104"/>
      <c r="C226" s="104"/>
      <c r="D226" s="104"/>
      <c r="E226" s="104"/>
      <c r="F226" s="104"/>
      <c r="G226" s="104"/>
      <c r="H226" s="104"/>
      <c r="I226" s="104"/>
      <c r="J226" s="105"/>
    </row>
    <row r="227" spans="1:10" ht="24.75" customHeight="1">
      <c r="A227" s="103" t="s">
        <v>678</v>
      </c>
      <c r="B227" s="106"/>
      <c r="C227" s="106"/>
      <c r="D227" s="106"/>
      <c r="E227" s="106"/>
      <c r="F227" s="106"/>
      <c r="G227" s="106"/>
      <c r="H227" s="106"/>
      <c r="I227" s="106"/>
      <c r="J227" s="107"/>
    </row>
    <row r="228" spans="1:10" ht="14.25" customHeight="1">
      <c r="A228" s="103" t="s">
        <v>488</v>
      </c>
      <c r="B228" s="104"/>
      <c r="C228" s="104"/>
      <c r="D228" s="104"/>
      <c r="E228" s="104"/>
      <c r="F228" s="104"/>
      <c r="G228" s="104"/>
      <c r="H228" s="104"/>
      <c r="I228" s="104"/>
      <c r="J228" s="105"/>
    </row>
    <row r="229" spans="1:10" ht="87" customHeight="1">
      <c r="A229" s="116" t="s">
        <v>679</v>
      </c>
      <c r="B229" s="106"/>
      <c r="C229" s="106"/>
      <c r="D229" s="106"/>
      <c r="E229" s="106"/>
      <c r="F229" s="106"/>
      <c r="G229" s="106"/>
      <c r="H229" s="106"/>
      <c r="I229" s="106"/>
      <c r="J229" s="107"/>
    </row>
    <row r="230" spans="1:10" ht="36" customHeight="1">
      <c r="A230" s="55" t="s">
        <v>60</v>
      </c>
      <c r="B230" s="21" t="s">
        <v>144</v>
      </c>
      <c r="C230" s="15" t="s">
        <v>203</v>
      </c>
      <c r="D230" s="15" t="s">
        <v>164</v>
      </c>
      <c r="E230" s="172" t="s">
        <v>143</v>
      </c>
      <c r="F230" s="173"/>
      <c r="G230" s="173"/>
      <c r="H230" s="173"/>
      <c r="I230" s="173"/>
      <c r="J230" s="174"/>
    </row>
    <row r="231" spans="1:10" ht="15" customHeight="1">
      <c r="A231" s="103" t="s">
        <v>489</v>
      </c>
      <c r="B231" s="108"/>
      <c r="C231" s="108"/>
      <c r="D231" s="108"/>
      <c r="E231" s="108"/>
      <c r="F231" s="108"/>
      <c r="G231" s="108"/>
      <c r="H231" s="108"/>
      <c r="I231" s="108"/>
      <c r="J231" s="109"/>
    </row>
    <row r="232" spans="1:10" ht="24.75" customHeight="1">
      <c r="A232" s="103" t="s">
        <v>680</v>
      </c>
      <c r="B232" s="110"/>
      <c r="C232" s="110"/>
      <c r="D232" s="110"/>
      <c r="E232" s="110"/>
      <c r="F232" s="110"/>
      <c r="G232" s="110"/>
      <c r="H232" s="110"/>
      <c r="I232" s="110"/>
      <c r="J232" s="111"/>
    </row>
    <row r="233" spans="1:10" ht="14.25" customHeight="1">
      <c r="A233" s="103" t="s">
        <v>490</v>
      </c>
      <c r="B233" s="104"/>
      <c r="C233" s="104"/>
      <c r="D233" s="104"/>
      <c r="E233" s="104"/>
      <c r="F233" s="104"/>
      <c r="G233" s="104"/>
      <c r="H233" s="104"/>
      <c r="I233" s="104"/>
      <c r="J233" s="105"/>
    </row>
    <row r="234" spans="1:10" ht="87.75" customHeight="1">
      <c r="A234" s="103" t="s">
        <v>681</v>
      </c>
      <c r="B234" s="106"/>
      <c r="C234" s="106"/>
      <c r="D234" s="106"/>
      <c r="E234" s="106"/>
      <c r="F234" s="106"/>
      <c r="G234" s="106"/>
      <c r="H234" s="106"/>
      <c r="I234" s="106"/>
      <c r="J234" s="107"/>
    </row>
    <row r="235" spans="1:10" ht="13.5" customHeight="1">
      <c r="A235" s="103" t="s">
        <v>491</v>
      </c>
      <c r="B235" s="104"/>
      <c r="C235" s="104"/>
      <c r="D235" s="104"/>
      <c r="E235" s="104"/>
      <c r="F235" s="104"/>
      <c r="G235" s="104"/>
      <c r="H235" s="104"/>
      <c r="I235" s="104"/>
      <c r="J235" s="105"/>
    </row>
    <row r="236" spans="1:10" ht="14.25" customHeight="1">
      <c r="A236" s="103" t="s">
        <v>682</v>
      </c>
      <c r="B236" s="106"/>
      <c r="C236" s="106"/>
      <c r="D236" s="106"/>
      <c r="E236" s="106"/>
      <c r="F236" s="106"/>
      <c r="G236" s="106"/>
      <c r="H236" s="106"/>
      <c r="I236" s="106"/>
      <c r="J236" s="107"/>
    </row>
    <row r="237" spans="1:10" ht="37.5" customHeight="1">
      <c r="A237" s="55" t="s">
        <v>64</v>
      </c>
      <c r="B237" s="21" t="s">
        <v>145</v>
      </c>
      <c r="C237" s="15" t="s">
        <v>492</v>
      </c>
      <c r="D237" s="15" t="s">
        <v>493</v>
      </c>
      <c r="E237" s="172" t="s">
        <v>143</v>
      </c>
      <c r="F237" s="173"/>
      <c r="G237" s="173"/>
      <c r="H237" s="173"/>
      <c r="I237" s="173"/>
      <c r="J237" s="174"/>
    </row>
    <row r="238" spans="1:10" ht="12" customHeight="1">
      <c r="A238" s="103" t="s">
        <v>494</v>
      </c>
      <c r="B238" s="178"/>
      <c r="C238" s="178"/>
      <c r="D238" s="178"/>
      <c r="E238" s="178"/>
      <c r="F238" s="178"/>
      <c r="G238" s="178"/>
      <c r="H238" s="178"/>
      <c r="I238" s="178"/>
      <c r="J238" s="179"/>
    </row>
    <row r="239" spans="1:10" ht="37.5" customHeight="1">
      <c r="A239" s="103" t="s">
        <v>574</v>
      </c>
      <c r="B239" s="110"/>
      <c r="C239" s="110"/>
      <c r="D239" s="110"/>
      <c r="E239" s="110"/>
      <c r="F239" s="110"/>
      <c r="G239" s="110"/>
      <c r="H239" s="110"/>
      <c r="I239" s="110"/>
      <c r="J239" s="111"/>
    </row>
    <row r="240" spans="1:10" ht="24.75" customHeight="1">
      <c r="A240" s="55" t="s">
        <v>297</v>
      </c>
      <c r="B240" s="21" t="s">
        <v>146</v>
      </c>
      <c r="C240" s="15" t="s">
        <v>486</v>
      </c>
      <c r="D240" s="15" t="s">
        <v>495</v>
      </c>
      <c r="E240" s="172" t="s">
        <v>143</v>
      </c>
      <c r="F240" s="173"/>
      <c r="G240" s="173"/>
      <c r="H240" s="173"/>
      <c r="I240" s="173"/>
      <c r="J240" s="174"/>
    </row>
    <row r="241" spans="1:10" ht="24.75" customHeight="1">
      <c r="A241" s="103" t="s">
        <v>496</v>
      </c>
      <c r="B241" s="108"/>
      <c r="C241" s="108"/>
      <c r="D241" s="108"/>
      <c r="E241" s="108"/>
      <c r="F241" s="108"/>
      <c r="G241" s="108"/>
      <c r="H241" s="108"/>
      <c r="I241" s="108"/>
      <c r="J241" s="109"/>
    </row>
    <row r="242" spans="1:10" ht="26.25" customHeight="1">
      <c r="A242" s="116" t="s">
        <v>684</v>
      </c>
      <c r="B242" s="110"/>
      <c r="C242" s="110"/>
      <c r="D242" s="110"/>
      <c r="E242" s="110"/>
      <c r="F242" s="110"/>
      <c r="G242" s="110"/>
      <c r="H242" s="110"/>
      <c r="I242" s="110"/>
      <c r="J242" s="111"/>
    </row>
    <row r="243" spans="1:10" ht="14.25" customHeight="1">
      <c r="A243" s="103" t="s">
        <v>497</v>
      </c>
      <c r="B243" s="108"/>
      <c r="C243" s="108"/>
      <c r="D243" s="108"/>
      <c r="E243" s="108"/>
      <c r="F243" s="108"/>
      <c r="G243" s="108"/>
      <c r="H243" s="108"/>
      <c r="I243" s="108"/>
      <c r="J243" s="109"/>
    </row>
    <row r="244" spans="1:10" ht="51" customHeight="1">
      <c r="A244" s="103" t="s">
        <v>575</v>
      </c>
      <c r="B244" s="110"/>
      <c r="C244" s="110"/>
      <c r="D244" s="110"/>
      <c r="E244" s="110"/>
      <c r="F244" s="110"/>
      <c r="G244" s="110"/>
      <c r="H244" s="110"/>
      <c r="I244" s="110"/>
      <c r="J244" s="111"/>
    </row>
    <row r="245" spans="1:10" ht="13.5" customHeight="1">
      <c r="A245" s="103" t="s">
        <v>498</v>
      </c>
      <c r="B245" s="108"/>
      <c r="C245" s="108"/>
      <c r="D245" s="108"/>
      <c r="E245" s="108"/>
      <c r="F245" s="108"/>
      <c r="G245" s="108"/>
      <c r="H245" s="108"/>
      <c r="I245" s="108"/>
      <c r="J245" s="109"/>
    </row>
    <row r="246" spans="1:10" ht="27" customHeight="1">
      <c r="A246" s="103" t="s">
        <v>779</v>
      </c>
      <c r="B246" s="110"/>
      <c r="C246" s="110"/>
      <c r="D246" s="110"/>
      <c r="E246" s="110"/>
      <c r="F246" s="110"/>
      <c r="G246" s="110"/>
      <c r="H246" s="110"/>
      <c r="I246" s="110"/>
      <c r="J246" s="111"/>
    </row>
    <row r="247" spans="1:10" ht="36.75" customHeight="1">
      <c r="A247" s="14" t="s">
        <v>298</v>
      </c>
      <c r="B247" s="21" t="s">
        <v>142</v>
      </c>
      <c r="C247" s="15" t="s">
        <v>499</v>
      </c>
      <c r="D247" s="15" t="s">
        <v>164</v>
      </c>
      <c r="E247" s="172" t="s">
        <v>143</v>
      </c>
      <c r="F247" s="173"/>
      <c r="G247" s="173"/>
      <c r="H247" s="173"/>
      <c r="I247" s="173"/>
      <c r="J247" s="174"/>
    </row>
    <row r="248" spans="1:10" ht="24.75" customHeight="1">
      <c r="A248" s="103" t="s">
        <v>500</v>
      </c>
      <c r="B248" s="216"/>
      <c r="C248" s="216"/>
      <c r="D248" s="216"/>
      <c r="E248" s="216"/>
      <c r="F248" s="216"/>
      <c r="G248" s="216"/>
      <c r="H248" s="216"/>
      <c r="I248" s="216"/>
      <c r="J248" s="217"/>
    </row>
    <row r="249" spans="1:10" ht="23.25" customHeight="1">
      <c r="A249" s="116" t="s">
        <v>501</v>
      </c>
      <c r="B249" s="170"/>
      <c r="C249" s="170"/>
      <c r="D249" s="170"/>
      <c r="E249" s="170"/>
      <c r="F249" s="170"/>
      <c r="G249" s="170"/>
      <c r="H249" s="170"/>
      <c r="I249" s="170"/>
      <c r="J249" s="171"/>
    </row>
    <row r="250" spans="1:10" ht="24.75" customHeight="1">
      <c r="A250" s="103" t="s">
        <v>502</v>
      </c>
      <c r="B250" s="104"/>
      <c r="C250" s="104"/>
      <c r="D250" s="104"/>
      <c r="E250" s="104"/>
      <c r="F250" s="104"/>
      <c r="G250" s="104"/>
      <c r="H250" s="104"/>
      <c r="I250" s="104"/>
      <c r="J250" s="105"/>
    </row>
    <row r="251" spans="1:10" ht="39" customHeight="1">
      <c r="A251" s="116" t="s">
        <v>685</v>
      </c>
      <c r="B251" s="106"/>
      <c r="C251" s="106"/>
      <c r="D251" s="106"/>
      <c r="E251" s="106"/>
      <c r="F251" s="106"/>
      <c r="G251" s="106"/>
      <c r="H251" s="106"/>
      <c r="I251" s="106"/>
      <c r="J251" s="107"/>
    </row>
    <row r="252" spans="1:10" ht="37.5" customHeight="1">
      <c r="A252" s="14" t="s">
        <v>299</v>
      </c>
      <c r="B252" s="21" t="s">
        <v>141</v>
      </c>
      <c r="C252" s="15" t="s">
        <v>486</v>
      </c>
      <c r="D252" s="15" t="s">
        <v>492</v>
      </c>
      <c r="E252" s="172" t="s">
        <v>143</v>
      </c>
      <c r="F252" s="173"/>
      <c r="G252" s="173"/>
      <c r="H252" s="173"/>
      <c r="I252" s="173"/>
      <c r="J252" s="174"/>
    </row>
    <row r="253" spans="1:10" ht="13.5" customHeight="1">
      <c r="A253" s="103" t="s">
        <v>503</v>
      </c>
      <c r="B253" s="104"/>
      <c r="C253" s="104"/>
      <c r="D253" s="104"/>
      <c r="E253" s="104"/>
      <c r="F253" s="104"/>
      <c r="G253" s="104"/>
      <c r="H253" s="104"/>
      <c r="I253" s="104"/>
      <c r="J253" s="105"/>
    </row>
    <row r="254" spans="1:10" ht="71.25" customHeight="1">
      <c r="A254" s="116" t="s">
        <v>576</v>
      </c>
      <c r="B254" s="106"/>
      <c r="C254" s="106"/>
      <c r="D254" s="106"/>
      <c r="E254" s="106"/>
      <c r="F254" s="106"/>
      <c r="G254" s="106"/>
      <c r="H254" s="106"/>
      <c r="I254" s="106"/>
      <c r="J254" s="107"/>
    </row>
    <row r="255" spans="1:10" ht="37.5" customHeight="1">
      <c r="A255" s="21" t="s">
        <v>300</v>
      </c>
      <c r="B255" s="21" t="s">
        <v>147</v>
      </c>
      <c r="C255" s="15" t="s">
        <v>203</v>
      </c>
      <c r="D255" s="15" t="s">
        <v>164</v>
      </c>
      <c r="E255" s="172" t="s">
        <v>143</v>
      </c>
      <c r="F255" s="173"/>
      <c r="G255" s="173"/>
      <c r="H255" s="173"/>
      <c r="I255" s="173"/>
      <c r="J255" s="174"/>
    </row>
    <row r="256" spans="1:10" ht="24.75" customHeight="1">
      <c r="A256" s="103" t="s">
        <v>504</v>
      </c>
      <c r="B256" s="108"/>
      <c r="C256" s="108"/>
      <c r="D256" s="108"/>
      <c r="E256" s="108"/>
      <c r="F256" s="108"/>
      <c r="G256" s="108"/>
      <c r="H256" s="108"/>
      <c r="I256" s="108"/>
      <c r="J256" s="109"/>
    </row>
    <row r="257" spans="1:10" ht="24.75" customHeight="1">
      <c r="A257" s="103" t="s">
        <v>506</v>
      </c>
      <c r="B257" s="110"/>
      <c r="C257" s="110"/>
      <c r="D257" s="110"/>
      <c r="E257" s="110"/>
      <c r="F257" s="110"/>
      <c r="G257" s="110"/>
      <c r="H257" s="110"/>
      <c r="I257" s="110"/>
      <c r="J257" s="111"/>
    </row>
    <row r="258" spans="1:10" ht="14.25" customHeight="1">
      <c r="A258" s="103" t="s">
        <v>505</v>
      </c>
      <c r="B258" s="178"/>
      <c r="C258" s="178"/>
      <c r="D258" s="178"/>
      <c r="E258" s="178"/>
      <c r="F258" s="178"/>
      <c r="G258" s="178"/>
      <c r="H258" s="178"/>
      <c r="I258" s="178"/>
      <c r="J258" s="179"/>
    </row>
    <row r="259" spans="1:10" ht="13.5" customHeight="1">
      <c r="A259" s="116" t="s">
        <v>577</v>
      </c>
      <c r="B259" s="183"/>
      <c r="C259" s="183"/>
      <c r="D259" s="183"/>
      <c r="E259" s="183"/>
      <c r="F259" s="183"/>
      <c r="G259" s="183"/>
      <c r="H259" s="183"/>
      <c r="I259" s="183"/>
      <c r="J259" s="184"/>
    </row>
    <row r="260" spans="1:10" ht="24.75" customHeight="1">
      <c r="A260" s="14" t="s">
        <v>301</v>
      </c>
      <c r="B260" s="21" t="s">
        <v>140</v>
      </c>
      <c r="C260" s="15" t="s">
        <v>203</v>
      </c>
      <c r="D260" s="15" t="s">
        <v>164</v>
      </c>
      <c r="E260" s="172" t="s">
        <v>143</v>
      </c>
      <c r="F260" s="173"/>
      <c r="G260" s="173"/>
      <c r="H260" s="173"/>
      <c r="I260" s="173"/>
      <c r="J260" s="174"/>
    </row>
    <row r="261" spans="1:10" ht="24.75" customHeight="1">
      <c r="A261" s="103" t="s">
        <v>507</v>
      </c>
      <c r="B261" s="104"/>
      <c r="C261" s="104"/>
      <c r="D261" s="104"/>
      <c r="E261" s="104"/>
      <c r="F261" s="104"/>
      <c r="G261" s="104"/>
      <c r="H261" s="104"/>
      <c r="I261" s="104"/>
      <c r="J261" s="105"/>
    </row>
    <row r="262" spans="1:10" ht="24.75" customHeight="1">
      <c r="A262" s="116" t="s">
        <v>578</v>
      </c>
      <c r="B262" s="106"/>
      <c r="C262" s="106"/>
      <c r="D262" s="106"/>
      <c r="E262" s="106"/>
      <c r="F262" s="106"/>
      <c r="G262" s="106"/>
      <c r="H262" s="106"/>
      <c r="I262" s="106"/>
      <c r="J262" s="107"/>
    </row>
    <row r="263" spans="1:10" ht="48.75" customHeight="1">
      <c r="A263" s="14" t="s">
        <v>302</v>
      </c>
      <c r="B263" s="21" t="s">
        <v>508</v>
      </c>
      <c r="C263" s="15" t="s">
        <v>203</v>
      </c>
      <c r="D263" s="15" t="s">
        <v>164</v>
      </c>
      <c r="E263" s="172" t="s">
        <v>143</v>
      </c>
      <c r="F263" s="173"/>
      <c r="G263" s="173"/>
      <c r="H263" s="173"/>
      <c r="I263" s="173"/>
      <c r="J263" s="174"/>
    </row>
    <row r="264" spans="1:10" ht="24.75" customHeight="1">
      <c r="A264" s="103" t="s">
        <v>509</v>
      </c>
      <c r="B264" s="104"/>
      <c r="C264" s="104"/>
      <c r="D264" s="104"/>
      <c r="E264" s="104"/>
      <c r="F264" s="104"/>
      <c r="G264" s="104"/>
      <c r="H264" s="104"/>
      <c r="I264" s="104"/>
      <c r="J264" s="105"/>
    </row>
    <row r="265" spans="1:10" ht="24.75" customHeight="1">
      <c r="A265" s="175" t="s">
        <v>686</v>
      </c>
      <c r="B265" s="176"/>
      <c r="C265" s="176"/>
      <c r="D265" s="176"/>
      <c r="E265" s="176"/>
      <c r="F265" s="176"/>
      <c r="G265" s="176"/>
      <c r="H265" s="176"/>
      <c r="I265" s="176"/>
      <c r="J265" s="177"/>
    </row>
    <row r="266" spans="1:10" ht="36.75" customHeight="1">
      <c r="A266" s="23" t="s">
        <v>65</v>
      </c>
      <c r="B266" s="22" t="s">
        <v>139</v>
      </c>
      <c r="C266" s="18" t="s">
        <v>203</v>
      </c>
      <c r="D266" s="18" t="s">
        <v>164</v>
      </c>
      <c r="E266" s="19">
        <f>E288</f>
        <v>2019.45</v>
      </c>
      <c r="F266" s="19">
        <f>F267+F280+F283+F288+F291</f>
        <v>0</v>
      </c>
      <c r="G266" s="19">
        <f>G267+G280+G283+G288+G291</f>
        <v>0</v>
      </c>
      <c r="H266" s="19">
        <f>H267+H280+H283+H288+H291</f>
        <v>0</v>
      </c>
      <c r="I266" s="19">
        <f>I267+I280+I283+I288+I291</f>
        <v>0</v>
      </c>
      <c r="J266" s="19">
        <f>E266+H266</f>
        <v>2019.45</v>
      </c>
    </row>
    <row r="267" spans="1:10" ht="38.25" customHeight="1">
      <c r="A267" s="14" t="s">
        <v>67</v>
      </c>
      <c r="B267" s="21" t="s">
        <v>138</v>
      </c>
      <c r="C267" s="15" t="s">
        <v>203</v>
      </c>
      <c r="D267" s="15" t="s">
        <v>164</v>
      </c>
      <c r="E267" s="172" t="s">
        <v>143</v>
      </c>
      <c r="F267" s="173"/>
      <c r="G267" s="173"/>
      <c r="H267" s="173"/>
      <c r="I267" s="173"/>
      <c r="J267" s="174"/>
    </row>
    <row r="268" spans="1:10" ht="24.75" customHeight="1">
      <c r="A268" s="103" t="s">
        <v>510</v>
      </c>
      <c r="B268" s="122"/>
      <c r="C268" s="122"/>
      <c r="D268" s="122"/>
      <c r="E268" s="122"/>
      <c r="F268" s="122"/>
      <c r="G268" s="122"/>
      <c r="H268" s="122"/>
      <c r="I268" s="122"/>
      <c r="J268" s="144"/>
    </row>
    <row r="269" spans="1:10" ht="14.25" customHeight="1">
      <c r="A269" s="103" t="s">
        <v>687</v>
      </c>
      <c r="B269" s="106"/>
      <c r="C269" s="106"/>
      <c r="D269" s="106"/>
      <c r="E269" s="106"/>
      <c r="F269" s="106"/>
      <c r="G269" s="106"/>
      <c r="H269" s="106"/>
      <c r="I269" s="106"/>
      <c r="J269" s="107"/>
    </row>
    <row r="270" spans="1:10" ht="14.25" customHeight="1">
      <c r="A270" s="103" t="s">
        <v>511</v>
      </c>
      <c r="B270" s="122"/>
      <c r="C270" s="122"/>
      <c r="D270" s="122"/>
      <c r="E270" s="122"/>
      <c r="F270" s="122"/>
      <c r="G270" s="122"/>
      <c r="H270" s="122"/>
      <c r="I270" s="122"/>
      <c r="J270" s="144"/>
    </row>
    <row r="271" spans="1:10" ht="38.25" customHeight="1">
      <c r="A271" s="103" t="s">
        <v>688</v>
      </c>
      <c r="B271" s="106"/>
      <c r="C271" s="106"/>
      <c r="D271" s="106"/>
      <c r="E271" s="106"/>
      <c r="F271" s="106"/>
      <c r="G271" s="106"/>
      <c r="H271" s="106"/>
      <c r="I271" s="106"/>
      <c r="J271" s="107"/>
    </row>
    <row r="272" spans="1:10" ht="14.25" customHeight="1">
      <c r="A272" s="103" t="s">
        <v>512</v>
      </c>
      <c r="B272" s="122"/>
      <c r="C272" s="122"/>
      <c r="D272" s="122"/>
      <c r="E272" s="122"/>
      <c r="F272" s="122"/>
      <c r="G272" s="122"/>
      <c r="H272" s="122"/>
      <c r="I272" s="122"/>
      <c r="J272" s="144"/>
    </row>
    <row r="273" spans="1:10" ht="47.25" customHeight="1">
      <c r="A273" s="103" t="s">
        <v>689</v>
      </c>
      <c r="B273" s="106"/>
      <c r="C273" s="106"/>
      <c r="D273" s="106"/>
      <c r="E273" s="106"/>
      <c r="F273" s="106"/>
      <c r="G273" s="106"/>
      <c r="H273" s="106"/>
      <c r="I273" s="106"/>
      <c r="J273" s="107"/>
    </row>
    <row r="274" spans="1:10" ht="35.25" customHeight="1">
      <c r="A274" s="21" t="s">
        <v>303</v>
      </c>
      <c r="B274" s="21" t="s">
        <v>148</v>
      </c>
      <c r="C274" s="15" t="s">
        <v>513</v>
      </c>
      <c r="D274" s="15" t="s">
        <v>514</v>
      </c>
      <c r="E274" s="172" t="s">
        <v>143</v>
      </c>
      <c r="F274" s="173"/>
      <c r="G274" s="173"/>
      <c r="H274" s="173"/>
      <c r="I274" s="173"/>
      <c r="J274" s="174"/>
    </row>
    <row r="275" spans="1:10" ht="36.75" customHeight="1">
      <c r="A275" s="103" t="s">
        <v>515</v>
      </c>
      <c r="B275" s="156"/>
      <c r="C275" s="156"/>
      <c r="D275" s="156"/>
      <c r="E275" s="156"/>
      <c r="F275" s="156"/>
      <c r="G275" s="156"/>
      <c r="H275" s="156"/>
      <c r="I275" s="156"/>
      <c r="J275" s="157"/>
    </row>
    <row r="276" spans="1:10" ht="27" customHeight="1">
      <c r="A276" s="103" t="s">
        <v>690</v>
      </c>
      <c r="B276" s="110"/>
      <c r="C276" s="110"/>
      <c r="D276" s="110"/>
      <c r="E276" s="110"/>
      <c r="F276" s="110"/>
      <c r="G276" s="110"/>
      <c r="H276" s="110"/>
      <c r="I276" s="110"/>
      <c r="J276" s="111"/>
    </row>
    <row r="277" spans="1:10" ht="24.75" customHeight="1">
      <c r="A277" s="21" t="s">
        <v>304</v>
      </c>
      <c r="B277" s="21" t="s">
        <v>192</v>
      </c>
      <c r="C277" s="15" t="s">
        <v>203</v>
      </c>
      <c r="D277" s="15" t="s">
        <v>164</v>
      </c>
      <c r="E277" s="172" t="s">
        <v>143</v>
      </c>
      <c r="F277" s="173"/>
      <c r="G277" s="173"/>
      <c r="H277" s="173"/>
      <c r="I277" s="173"/>
      <c r="J277" s="174"/>
    </row>
    <row r="278" spans="1:10" ht="15" customHeight="1">
      <c r="A278" s="103" t="s">
        <v>516</v>
      </c>
      <c r="B278" s="156"/>
      <c r="C278" s="156"/>
      <c r="D278" s="156"/>
      <c r="E278" s="156"/>
      <c r="F278" s="156"/>
      <c r="G278" s="156"/>
      <c r="H278" s="156"/>
      <c r="I278" s="156"/>
      <c r="J278" s="157"/>
    </row>
    <row r="279" spans="1:10" ht="36" customHeight="1">
      <c r="A279" s="116" t="s">
        <v>691</v>
      </c>
      <c r="B279" s="110"/>
      <c r="C279" s="110"/>
      <c r="D279" s="110"/>
      <c r="E279" s="110"/>
      <c r="F279" s="110"/>
      <c r="G279" s="110"/>
      <c r="H279" s="110"/>
      <c r="I279" s="110"/>
      <c r="J279" s="111"/>
    </row>
    <row r="280" spans="1:10" ht="26.25" customHeight="1">
      <c r="A280" s="14" t="s">
        <v>305</v>
      </c>
      <c r="B280" s="21" t="s">
        <v>137</v>
      </c>
      <c r="C280" s="15" t="s">
        <v>486</v>
      </c>
      <c r="D280" s="15" t="s">
        <v>517</v>
      </c>
      <c r="E280" s="172" t="s">
        <v>143</v>
      </c>
      <c r="F280" s="173"/>
      <c r="G280" s="173"/>
      <c r="H280" s="173"/>
      <c r="I280" s="173"/>
      <c r="J280" s="174"/>
    </row>
    <row r="281" spans="1:10" ht="12.75" customHeight="1">
      <c r="A281" s="103" t="s">
        <v>518</v>
      </c>
      <c r="B281" s="122"/>
      <c r="C281" s="122"/>
      <c r="D281" s="122"/>
      <c r="E281" s="122"/>
      <c r="F281" s="122"/>
      <c r="G281" s="122"/>
      <c r="H281" s="122"/>
      <c r="I281" s="122"/>
      <c r="J281" s="144"/>
    </row>
    <row r="282" spans="1:10" ht="24" customHeight="1">
      <c r="A282" s="103" t="s">
        <v>579</v>
      </c>
      <c r="B282" s="106"/>
      <c r="C282" s="106"/>
      <c r="D282" s="106"/>
      <c r="E282" s="106"/>
      <c r="F282" s="106"/>
      <c r="G282" s="106"/>
      <c r="H282" s="106"/>
      <c r="I282" s="106"/>
      <c r="J282" s="107"/>
    </row>
    <row r="283" spans="1:10" ht="48" customHeight="1">
      <c r="A283" s="14" t="s">
        <v>306</v>
      </c>
      <c r="B283" s="21" t="s">
        <v>136</v>
      </c>
      <c r="C283" s="15" t="s">
        <v>203</v>
      </c>
      <c r="D283" s="15" t="s">
        <v>164</v>
      </c>
      <c r="E283" s="172" t="s">
        <v>143</v>
      </c>
      <c r="F283" s="173"/>
      <c r="G283" s="173"/>
      <c r="H283" s="173"/>
      <c r="I283" s="173"/>
      <c r="J283" s="174"/>
    </row>
    <row r="284" spans="1:10" ht="15" customHeight="1">
      <c r="A284" s="142" t="s">
        <v>519</v>
      </c>
      <c r="B284" s="211"/>
      <c r="C284" s="211"/>
      <c r="D284" s="211"/>
      <c r="E284" s="211"/>
      <c r="F284" s="211"/>
      <c r="G284" s="211"/>
      <c r="H284" s="211"/>
      <c r="I284" s="211"/>
      <c r="J284" s="211"/>
    </row>
    <row r="285" spans="1:10" ht="12.75" customHeight="1">
      <c r="A285" s="103" t="s">
        <v>520</v>
      </c>
      <c r="B285" s="218"/>
      <c r="C285" s="218"/>
      <c r="D285" s="218"/>
      <c r="E285" s="218"/>
      <c r="F285" s="218"/>
      <c r="G285" s="218"/>
      <c r="H285" s="218"/>
      <c r="I285" s="218"/>
      <c r="J285" s="219"/>
    </row>
    <row r="286" spans="1:10" ht="13.5" customHeight="1">
      <c r="A286" s="208" t="s">
        <v>521</v>
      </c>
      <c r="B286" s="209"/>
      <c r="C286" s="209"/>
      <c r="D286" s="209"/>
      <c r="E286" s="209"/>
      <c r="F286" s="209"/>
      <c r="G286" s="209"/>
      <c r="H286" s="209"/>
      <c r="I286" s="209"/>
      <c r="J286" s="210"/>
    </row>
    <row r="287" spans="1:10" ht="14.25" customHeight="1">
      <c r="A287" s="132" t="s">
        <v>692</v>
      </c>
      <c r="B287" s="190"/>
      <c r="C287" s="190"/>
      <c r="D287" s="190"/>
      <c r="E287" s="190"/>
      <c r="F287" s="190"/>
      <c r="G287" s="190"/>
      <c r="H287" s="190"/>
      <c r="I287" s="190"/>
      <c r="J287" s="191"/>
    </row>
    <row r="288" spans="1:10" ht="24.75" customHeight="1">
      <c r="A288" s="14" t="s">
        <v>307</v>
      </c>
      <c r="B288" s="50" t="s">
        <v>135</v>
      </c>
      <c r="C288" s="15" t="s">
        <v>203</v>
      </c>
      <c r="D288" s="15" t="s">
        <v>164</v>
      </c>
      <c r="E288" s="16">
        <v>2019.45</v>
      </c>
      <c r="F288" s="16">
        <v>0</v>
      </c>
      <c r="G288" s="16">
        <v>0</v>
      </c>
      <c r="H288" s="16">
        <v>0</v>
      </c>
      <c r="I288" s="16">
        <v>0</v>
      </c>
      <c r="J288" s="16">
        <f>E288+H288</f>
        <v>2019.45</v>
      </c>
    </row>
    <row r="289" spans="1:10" ht="38.25" customHeight="1">
      <c r="A289" s="103" t="s">
        <v>522</v>
      </c>
      <c r="B289" s="122"/>
      <c r="C289" s="122"/>
      <c r="D289" s="122"/>
      <c r="E289" s="122"/>
      <c r="F289" s="122"/>
      <c r="G289" s="122"/>
      <c r="H289" s="122"/>
      <c r="I289" s="122"/>
      <c r="J289" s="144"/>
    </row>
    <row r="290" spans="1:10" ht="24.75" customHeight="1">
      <c r="A290" s="116" t="s">
        <v>523</v>
      </c>
      <c r="B290" s="106"/>
      <c r="C290" s="106"/>
      <c r="D290" s="106"/>
      <c r="E290" s="106"/>
      <c r="F290" s="106"/>
      <c r="G290" s="106"/>
      <c r="H290" s="106"/>
      <c r="I290" s="106"/>
      <c r="J290" s="107"/>
    </row>
    <row r="291" spans="1:10" ht="24.75" customHeight="1">
      <c r="A291" s="14" t="s">
        <v>309</v>
      </c>
      <c r="B291" s="50" t="s">
        <v>134</v>
      </c>
      <c r="C291" s="15" t="s">
        <v>203</v>
      </c>
      <c r="D291" s="15" t="s">
        <v>164</v>
      </c>
      <c r="E291" s="172" t="s">
        <v>143</v>
      </c>
      <c r="F291" s="173"/>
      <c r="G291" s="173"/>
      <c r="H291" s="173"/>
      <c r="I291" s="173"/>
      <c r="J291" s="174"/>
    </row>
    <row r="292" spans="1:10" ht="24.75" customHeight="1">
      <c r="A292" s="103" t="s">
        <v>524</v>
      </c>
      <c r="B292" s="122"/>
      <c r="C292" s="122"/>
      <c r="D292" s="122"/>
      <c r="E292" s="122"/>
      <c r="F292" s="122"/>
      <c r="G292" s="122"/>
      <c r="H292" s="122"/>
      <c r="I292" s="122"/>
      <c r="J292" s="144"/>
    </row>
    <row r="293" spans="1:10" ht="24.75" customHeight="1">
      <c r="A293" s="229" t="s">
        <v>580</v>
      </c>
      <c r="B293" s="176"/>
      <c r="C293" s="176"/>
      <c r="D293" s="176"/>
      <c r="E293" s="176"/>
      <c r="F293" s="176"/>
      <c r="G293" s="176"/>
      <c r="H293" s="176"/>
      <c r="I293" s="176"/>
      <c r="J293" s="177"/>
    </row>
    <row r="294" spans="1:10" ht="24.75" customHeight="1">
      <c r="A294" s="23" t="s">
        <v>308</v>
      </c>
      <c r="B294" s="22" t="s">
        <v>132</v>
      </c>
      <c r="C294" s="18" t="s">
        <v>203</v>
      </c>
      <c r="D294" s="18" t="s">
        <v>164</v>
      </c>
      <c r="E294" s="19">
        <f>E295</f>
        <v>8457.23</v>
      </c>
      <c r="F294" s="19">
        <f t="shared" ref="F294:I294" si="9">F295</f>
        <v>0</v>
      </c>
      <c r="G294" s="19">
        <f t="shared" si="9"/>
        <v>0</v>
      </c>
      <c r="H294" s="19">
        <f t="shared" si="9"/>
        <v>0</v>
      </c>
      <c r="I294" s="19">
        <f t="shared" si="9"/>
        <v>0</v>
      </c>
      <c r="J294" s="19">
        <f>E294+H294</f>
        <v>8457.23</v>
      </c>
    </row>
    <row r="295" spans="1:10" ht="36" customHeight="1">
      <c r="A295" s="80" t="s">
        <v>310</v>
      </c>
      <c r="B295" s="21" t="s">
        <v>133</v>
      </c>
      <c r="C295" s="15" t="s">
        <v>203</v>
      </c>
      <c r="D295" s="15" t="s">
        <v>164</v>
      </c>
      <c r="E295" s="70">
        <v>8457.23</v>
      </c>
      <c r="F295" s="16">
        <v>0</v>
      </c>
      <c r="G295" s="16">
        <v>0</v>
      </c>
      <c r="H295" s="16">
        <v>0</v>
      </c>
      <c r="I295" s="16">
        <v>0</v>
      </c>
      <c r="J295" s="70">
        <f>E295+H295</f>
        <v>8457.23</v>
      </c>
    </row>
    <row r="296" spans="1:10" ht="12.75" customHeight="1">
      <c r="A296" s="103" t="s">
        <v>525</v>
      </c>
      <c r="B296" s="122"/>
      <c r="C296" s="122"/>
      <c r="D296" s="122"/>
      <c r="E296" s="122"/>
      <c r="F296" s="122"/>
      <c r="G296" s="122"/>
      <c r="H296" s="122"/>
      <c r="I296" s="122"/>
      <c r="J296" s="144"/>
    </row>
    <row r="297" spans="1:10" ht="13.5" customHeight="1">
      <c r="A297" s="103" t="s">
        <v>526</v>
      </c>
      <c r="B297" s="106"/>
      <c r="C297" s="106"/>
      <c r="D297" s="106"/>
      <c r="E297" s="106"/>
      <c r="F297" s="106"/>
      <c r="G297" s="106"/>
      <c r="H297" s="106"/>
      <c r="I297" s="106"/>
      <c r="J297" s="107"/>
    </row>
    <row r="298" spans="1:10" ht="13.5" customHeight="1">
      <c r="A298" s="128" t="s">
        <v>319</v>
      </c>
      <c r="B298" s="129"/>
      <c r="C298" s="129"/>
      <c r="D298" s="129"/>
      <c r="E298" s="129"/>
      <c r="F298" s="129"/>
      <c r="G298" s="129"/>
      <c r="H298" s="129"/>
      <c r="I298" s="129"/>
      <c r="J298" s="130"/>
    </row>
    <row r="299" spans="1:10" ht="48" customHeight="1">
      <c r="A299" s="74" t="s">
        <v>320</v>
      </c>
      <c r="B299" s="75" t="s">
        <v>174</v>
      </c>
      <c r="C299" s="76" t="s">
        <v>203</v>
      </c>
      <c r="D299" s="76" t="s">
        <v>164</v>
      </c>
      <c r="E299" s="19">
        <f>E300</f>
        <v>1166.58</v>
      </c>
      <c r="F299" s="19">
        <f t="shared" ref="F299:I299" si="10">F300</f>
        <v>0</v>
      </c>
      <c r="G299" s="19">
        <f t="shared" si="10"/>
        <v>0</v>
      </c>
      <c r="H299" s="19">
        <f t="shared" si="10"/>
        <v>0</v>
      </c>
      <c r="I299" s="19">
        <f t="shared" si="10"/>
        <v>0</v>
      </c>
      <c r="J299" s="77">
        <f>E299+H299</f>
        <v>1166.58</v>
      </c>
    </row>
    <row r="300" spans="1:10" ht="24.75" customHeight="1">
      <c r="A300" s="21" t="s">
        <v>321</v>
      </c>
      <c r="B300" s="50" t="s">
        <v>311</v>
      </c>
      <c r="C300" s="67" t="s">
        <v>203</v>
      </c>
      <c r="D300" s="67" t="s">
        <v>164</v>
      </c>
      <c r="E300" s="16">
        <v>1166.58</v>
      </c>
      <c r="F300" s="16">
        <v>0</v>
      </c>
      <c r="G300" s="16">
        <v>0</v>
      </c>
      <c r="H300" s="16">
        <v>0</v>
      </c>
      <c r="I300" s="16">
        <v>0</v>
      </c>
      <c r="J300" s="73">
        <f>E300+H300</f>
        <v>1166.58</v>
      </c>
    </row>
    <row r="301" spans="1:10" ht="15" customHeight="1">
      <c r="A301" s="103" t="s">
        <v>312</v>
      </c>
      <c r="B301" s="156"/>
      <c r="C301" s="156"/>
      <c r="D301" s="156"/>
      <c r="E301" s="156"/>
      <c r="F301" s="156"/>
      <c r="G301" s="156"/>
      <c r="H301" s="156"/>
      <c r="I301" s="156"/>
      <c r="J301" s="157"/>
    </row>
    <row r="302" spans="1:10" ht="14.25" customHeight="1">
      <c r="A302" s="103" t="s">
        <v>671</v>
      </c>
      <c r="B302" s="110"/>
      <c r="C302" s="110"/>
      <c r="D302" s="110"/>
      <c r="E302" s="110"/>
      <c r="F302" s="110"/>
      <c r="G302" s="110"/>
      <c r="H302" s="110"/>
      <c r="I302" s="110"/>
      <c r="J302" s="111"/>
    </row>
    <row r="303" spans="1:10" ht="14.25" customHeight="1">
      <c r="A303" s="103" t="s">
        <v>314</v>
      </c>
      <c r="B303" s="104"/>
      <c r="C303" s="104"/>
      <c r="D303" s="104"/>
      <c r="E303" s="104"/>
      <c r="F303" s="104"/>
      <c r="G303" s="104"/>
      <c r="H303" s="104"/>
      <c r="I303" s="104"/>
      <c r="J303" s="105"/>
    </row>
    <row r="304" spans="1:10" ht="14.25" customHeight="1">
      <c r="A304" s="127" t="s">
        <v>672</v>
      </c>
      <c r="B304" s="110"/>
      <c r="C304" s="110"/>
      <c r="D304" s="110"/>
      <c r="E304" s="110"/>
      <c r="F304" s="110"/>
      <c r="G304" s="110"/>
      <c r="H304" s="110"/>
      <c r="I304" s="110"/>
      <c r="J304" s="111"/>
    </row>
    <row r="305" spans="1:10" ht="12.75" customHeight="1">
      <c r="A305" s="103" t="s">
        <v>313</v>
      </c>
      <c r="B305" s="122"/>
      <c r="C305" s="122"/>
      <c r="D305" s="122"/>
      <c r="E305" s="122"/>
      <c r="F305" s="122"/>
      <c r="G305" s="122"/>
      <c r="H305" s="122"/>
      <c r="I305" s="122"/>
      <c r="J305" s="144"/>
    </row>
    <row r="306" spans="1:10" ht="12.75" customHeight="1">
      <c r="A306" s="127" t="s">
        <v>683</v>
      </c>
      <c r="B306" s="110"/>
      <c r="C306" s="110"/>
      <c r="D306" s="110"/>
      <c r="E306" s="110"/>
      <c r="F306" s="110"/>
      <c r="G306" s="110"/>
      <c r="H306" s="110"/>
      <c r="I306" s="110"/>
      <c r="J306" s="111"/>
    </row>
    <row r="307" spans="1:10" ht="13.5" customHeight="1">
      <c r="A307" s="127" t="s">
        <v>315</v>
      </c>
      <c r="B307" s="156"/>
      <c r="C307" s="156"/>
      <c r="D307" s="156"/>
      <c r="E307" s="156"/>
      <c r="F307" s="156"/>
      <c r="G307" s="156"/>
      <c r="H307" s="156"/>
      <c r="I307" s="156"/>
      <c r="J307" s="157"/>
    </row>
    <row r="308" spans="1:10" ht="23.25" customHeight="1">
      <c r="A308" s="103" t="s">
        <v>673</v>
      </c>
      <c r="B308" s="106"/>
      <c r="C308" s="106"/>
      <c r="D308" s="106"/>
      <c r="E308" s="106"/>
      <c r="F308" s="106"/>
      <c r="G308" s="106"/>
      <c r="H308" s="106"/>
      <c r="I308" s="106"/>
      <c r="J308" s="107"/>
    </row>
    <row r="309" spans="1:10" ht="12.75" customHeight="1">
      <c r="A309" s="103" t="s">
        <v>316</v>
      </c>
      <c r="B309" s="156"/>
      <c r="C309" s="156"/>
      <c r="D309" s="156"/>
      <c r="E309" s="156"/>
      <c r="F309" s="156"/>
      <c r="G309" s="156"/>
      <c r="H309" s="156"/>
      <c r="I309" s="156"/>
      <c r="J309" s="157"/>
    </row>
    <row r="310" spans="1:10" ht="12" customHeight="1">
      <c r="A310" s="103" t="s">
        <v>674</v>
      </c>
      <c r="B310" s="110"/>
      <c r="C310" s="110"/>
      <c r="D310" s="110"/>
      <c r="E310" s="110"/>
      <c r="F310" s="110"/>
      <c r="G310" s="110"/>
      <c r="H310" s="110"/>
      <c r="I310" s="110"/>
      <c r="J310" s="111"/>
    </row>
    <row r="311" spans="1:10" ht="13.5" customHeight="1">
      <c r="A311" s="103" t="s">
        <v>317</v>
      </c>
      <c r="B311" s="156"/>
      <c r="C311" s="156"/>
      <c r="D311" s="156"/>
      <c r="E311" s="156"/>
      <c r="F311" s="156"/>
      <c r="G311" s="156"/>
      <c r="H311" s="156"/>
      <c r="I311" s="156"/>
      <c r="J311" s="157"/>
    </row>
    <row r="312" spans="1:10" ht="15" customHeight="1">
      <c r="A312" s="103" t="s">
        <v>589</v>
      </c>
      <c r="B312" s="110"/>
      <c r="C312" s="110"/>
      <c r="D312" s="110"/>
      <c r="E312" s="110"/>
      <c r="F312" s="110"/>
      <c r="G312" s="110"/>
      <c r="H312" s="110"/>
      <c r="I312" s="110"/>
      <c r="J312" s="111"/>
    </row>
    <row r="313" spans="1:10" ht="14.25" customHeight="1">
      <c r="A313" s="103" t="s">
        <v>318</v>
      </c>
      <c r="B313" s="156"/>
      <c r="C313" s="156"/>
      <c r="D313" s="156"/>
      <c r="E313" s="156"/>
      <c r="F313" s="156"/>
      <c r="G313" s="156"/>
      <c r="H313" s="156"/>
      <c r="I313" s="156"/>
      <c r="J313" s="157"/>
    </row>
    <row r="314" spans="1:10" ht="14.25" customHeight="1">
      <c r="A314" s="103" t="s">
        <v>590</v>
      </c>
      <c r="B314" s="110"/>
      <c r="C314" s="110"/>
      <c r="D314" s="110"/>
      <c r="E314" s="110"/>
      <c r="F314" s="110"/>
      <c r="G314" s="110"/>
      <c r="H314" s="110"/>
      <c r="I314" s="110"/>
      <c r="J314" s="111"/>
    </row>
    <row r="315" spans="1:10" ht="50.25" customHeight="1">
      <c r="A315" s="22" t="s">
        <v>322</v>
      </c>
      <c r="B315" s="24" t="s">
        <v>323</v>
      </c>
      <c r="C315" s="76" t="s">
        <v>203</v>
      </c>
      <c r="D315" s="76" t="s">
        <v>164</v>
      </c>
      <c r="E315" s="78">
        <f>E316</f>
        <v>6990.88</v>
      </c>
      <c r="F315" s="19">
        <f t="shared" ref="F315:I315" si="11">F316</f>
        <v>0</v>
      </c>
      <c r="G315" s="19">
        <f t="shared" si="11"/>
        <v>0</v>
      </c>
      <c r="H315" s="19">
        <f t="shared" si="11"/>
        <v>0</v>
      </c>
      <c r="I315" s="19">
        <f t="shared" si="11"/>
        <v>0</v>
      </c>
      <c r="J315" s="79">
        <f>E315+H315</f>
        <v>6990.88</v>
      </c>
    </row>
    <row r="316" spans="1:10" ht="24.75" customHeight="1">
      <c r="A316" s="21" t="s">
        <v>152</v>
      </c>
      <c r="B316" s="50" t="s">
        <v>175</v>
      </c>
      <c r="C316" s="67" t="s">
        <v>203</v>
      </c>
      <c r="D316" s="67" t="s">
        <v>164</v>
      </c>
      <c r="E316" s="70">
        <v>6990.88</v>
      </c>
      <c r="F316" s="16">
        <v>0</v>
      </c>
      <c r="G316" s="16">
        <v>0</v>
      </c>
      <c r="H316" s="16">
        <v>0</v>
      </c>
      <c r="I316" s="16">
        <v>0</v>
      </c>
      <c r="J316" s="73">
        <f>E316+H316</f>
        <v>6990.88</v>
      </c>
    </row>
    <row r="317" spans="1:10" ht="15" customHeight="1">
      <c r="A317" s="103" t="s">
        <v>325</v>
      </c>
      <c r="B317" s="122"/>
      <c r="C317" s="122"/>
      <c r="D317" s="122"/>
      <c r="E317" s="122"/>
      <c r="F317" s="122"/>
      <c r="G317" s="122"/>
      <c r="H317" s="122"/>
      <c r="I317" s="122"/>
      <c r="J317" s="144"/>
    </row>
    <row r="318" spans="1:10" ht="14.25" customHeight="1">
      <c r="A318" s="103" t="s">
        <v>324</v>
      </c>
      <c r="B318" s="106"/>
      <c r="C318" s="106"/>
      <c r="D318" s="106"/>
      <c r="E318" s="106"/>
      <c r="F318" s="106"/>
      <c r="G318" s="106"/>
      <c r="H318" s="106"/>
      <c r="I318" s="106"/>
      <c r="J318" s="107"/>
    </row>
    <row r="319" spans="1:10" ht="15" customHeight="1">
      <c r="A319" s="103" t="s">
        <v>326</v>
      </c>
      <c r="B319" s="122"/>
      <c r="C319" s="122"/>
      <c r="D319" s="122"/>
      <c r="E319" s="122"/>
      <c r="F319" s="122"/>
      <c r="G319" s="122"/>
      <c r="H319" s="122"/>
      <c r="I319" s="122"/>
      <c r="J319" s="144"/>
    </row>
    <row r="320" spans="1:10" ht="15" customHeight="1">
      <c r="A320" s="103" t="s">
        <v>675</v>
      </c>
      <c r="B320" s="106"/>
      <c r="C320" s="106"/>
      <c r="D320" s="106"/>
      <c r="E320" s="106"/>
      <c r="F320" s="106"/>
      <c r="G320" s="106"/>
      <c r="H320" s="106"/>
      <c r="I320" s="106"/>
      <c r="J320" s="107"/>
    </row>
    <row r="321" spans="1:10" ht="24.75" customHeight="1">
      <c r="A321" s="212" t="s">
        <v>582</v>
      </c>
      <c r="B321" s="213"/>
      <c r="C321" s="213"/>
      <c r="D321" s="213"/>
      <c r="E321" s="213"/>
      <c r="F321" s="213"/>
      <c r="G321" s="213"/>
      <c r="H321" s="213"/>
      <c r="I321" s="213"/>
      <c r="J321" s="214"/>
    </row>
    <row r="322" spans="1:10" ht="37.5" customHeight="1">
      <c r="A322" s="26" t="s">
        <v>86</v>
      </c>
      <c r="B322" s="27" t="s">
        <v>194</v>
      </c>
      <c r="C322" s="18" t="s">
        <v>203</v>
      </c>
      <c r="D322" s="18" t="s">
        <v>164</v>
      </c>
      <c r="E322" s="28">
        <f>E323+E326+E329+E332</f>
        <v>74.180000000000007</v>
      </c>
      <c r="F322" s="28">
        <f t="shared" ref="F322:I322" si="12">F323+F326+F329+F332</f>
        <v>0</v>
      </c>
      <c r="G322" s="28">
        <f t="shared" si="12"/>
        <v>0</v>
      </c>
      <c r="H322" s="28">
        <f t="shared" si="12"/>
        <v>0</v>
      </c>
      <c r="I322" s="28">
        <f t="shared" si="12"/>
        <v>0</v>
      </c>
      <c r="J322" s="28">
        <f>E322+H322</f>
        <v>74.180000000000007</v>
      </c>
    </row>
    <row r="323" spans="1:10" ht="50.25" customHeight="1">
      <c r="A323" s="29" t="s">
        <v>87</v>
      </c>
      <c r="B323" s="30" t="s">
        <v>149</v>
      </c>
      <c r="C323" s="15" t="s">
        <v>203</v>
      </c>
      <c r="D323" s="15" t="s">
        <v>164</v>
      </c>
      <c r="E323" s="31">
        <v>12.4</v>
      </c>
      <c r="F323" s="31">
        <v>0</v>
      </c>
      <c r="G323" s="31">
        <v>0</v>
      </c>
      <c r="H323" s="31">
        <v>0</v>
      </c>
      <c r="I323" s="31">
        <v>0</v>
      </c>
      <c r="J323" s="31">
        <f>E323+H323</f>
        <v>12.4</v>
      </c>
    </row>
    <row r="324" spans="1:10" ht="24.75" customHeight="1">
      <c r="A324" s="152" t="s">
        <v>327</v>
      </c>
      <c r="B324" s="152"/>
      <c r="C324" s="152"/>
      <c r="D324" s="152"/>
      <c r="E324" s="152"/>
      <c r="F324" s="152"/>
      <c r="G324" s="152"/>
      <c r="H324" s="152"/>
      <c r="I324" s="152"/>
      <c r="J324" s="152"/>
    </row>
    <row r="325" spans="1:10" ht="39.75" customHeight="1">
      <c r="A325" s="152" t="s">
        <v>670</v>
      </c>
      <c r="B325" s="152"/>
      <c r="C325" s="152"/>
      <c r="D325" s="152"/>
      <c r="E325" s="152"/>
      <c r="F325" s="152"/>
      <c r="G325" s="152"/>
      <c r="H325" s="152"/>
      <c r="I325" s="152"/>
      <c r="J325" s="152"/>
    </row>
    <row r="326" spans="1:10" ht="37.5" customHeight="1">
      <c r="A326" s="29" t="s">
        <v>89</v>
      </c>
      <c r="B326" s="30" t="s">
        <v>150</v>
      </c>
      <c r="C326" s="15" t="s">
        <v>203</v>
      </c>
      <c r="D326" s="15" t="s">
        <v>164</v>
      </c>
      <c r="E326" s="31">
        <v>0</v>
      </c>
      <c r="F326" s="31">
        <v>0</v>
      </c>
      <c r="G326" s="31">
        <v>0</v>
      </c>
      <c r="H326" s="31">
        <v>0</v>
      </c>
      <c r="I326" s="31">
        <v>0</v>
      </c>
      <c r="J326" s="31">
        <f>E326+H326</f>
        <v>0</v>
      </c>
    </row>
    <row r="327" spans="1:10" ht="24.75" customHeight="1">
      <c r="A327" s="153" t="s">
        <v>328</v>
      </c>
      <c r="B327" s="154"/>
      <c r="C327" s="154"/>
      <c r="D327" s="154"/>
      <c r="E327" s="154"/>
      <c r="F327" s="154"/>
      <c r="G327" s="154"/>
      <c r="H327" s="154"/>
      <c r="I327" s="154"/>
      <c r="J327" s="155"/>
    </row>
    <row r="328" spans="1:10" ht="24.75" customHeight="1">
      <c r="A328" s="152" t="s">
        <v>669</v>
      </c>
      <c r="B328" s="152"/>
      <c r="C328" s="152"/>
      <c r="D328" s="152"/>
      <c r="E328" s="152"/>
      <c r="F328" s="152"/>
      <c r="G328" s="152"/>
      <c r="H328" s="152"/>
      <c r="I328" s="152"/>
      <c r="J328" s="152"/>
    </row>
    <row r="329" spans="1:10" ht="25.5" customHeight="1">
      <c r="A329" s="29" t="s">
        <v>90</v>
      </c>
      <c r="B329" s="69" t="s">
        <v>329</v>
      </c>
      <c r="C329" s="15" t="s">
        <v>203</v>
      </c>
      <c r="D329" s="15" t="s">
        <v>164</v>
      </c>
      <c r="E329" s="31">
        <v>61.78</v>
      </c>
      <c r="F329" s="31">
        <v>0</v>
      </c>
      <c r="G329" s="31">
        <v>0</v>
      </c>
      <c r="H329" s="31">
        <v>0</v>
      </c>
      <c r="I329" s="31">
        <v>0</v>
      </c>
      <c r="J329" s="31">
        <f>E329+H329</f>
        <v>61.78</v>
      </c>
    </row>
    <row r="330" spans="1:10" ht="15" customHeight="1">
      <c r="A330" s="152" t="s">
        <v>330</v>
      </c>
      <c r="B330" s="152"/>
      <c r="C330" s="152"/>
      <c r="D330" s="152"/>
      <c r="E330" s="152"/>
      <c r="F330" s="152"/>
      <c r="G330" s="152"/>
      <c r="H330" s="152"/>
      <c r="I330" s="152"/>
      <c r="J330" s="152"/>
    </row>
    <row r="331" spans="1:10" ht="15.75" customHeight="1">
      <c r="A331" s="152" t="s">
        <v>668</v>
      </c>
      <c r="B331" s="152"/>
      <c r="C331" s="152"/>
      <c r="D331" s="152"/>
      <c r="E331" s="152"/>
      <c r="F331" s="152"/>
      <c r="G331" s="152"/>
      <c r="H331" s="152"/>
      <c r="I331" s="152"/>
      <c r="J331" s="152"/>
    </row>
    <row r="332" spans="1:10" ht="38.25" customHeight="1">
      <c r="A332" s="32" t="s">
        <v>339</v>
      </c>
      <c r="B332" s="53" t="s">
        <v>331</v>
      </c>
      <c r="C332" s="15" t="s">
        <v>203</v>
      </c>
      <c r="D332" s="15" t="s">
        <v>164</v>
      </c>
      <c r="E332" s="31">
        <v>0</v>
      </c>
      <c r="F332" s="31">
        <v>0</v>
      </c>
      <c r="G332" s="31">
        <v>0</v>
      </c>
      <c r="H332" s="31">
        <v>0</v>
      </c>
      <c r="I332" s="31">
        <v>0</v>
      </c>
      <c r="J332" s="31">
        <f>E332+H332</f>
        <v>0</v>
      </c>
    </row>
    <row r="333" spans="1:10" ht="24.75" customHeight="1">
      <c r="A333" s="153" t="s">
        <v>332</v>
      </c>
      <c r="B333" s="154"/>
      <c r="C333" s="154"/>
      <c r="D333" s="154"/>
      <c r="E333" s="154"/>
      <c r="F333" s="154"/>
      <c r="G333" s="154"/>
      <c r="H333" s="154"/>
      <c r="I333" s="154"/>
      <c r="J333" s="155"/>
    </row>
    <row r="334" spans="1:10" ht="24.75" customHeight="1">
      <c r="A334" s="152" t="s">
        <v>667</v>
      </c>
      <c r="B334" s="152"/>
      <c r="C334" s="152"/>
      <c r="D334" s="152"/>
      <c r="E334" s="152"/>
      <c r="F334" s="152"/>
      <c r="G334" s="152"/>
      <c r="H334" s="152"/>
      <c r="I334" s="152"/>
      <c r="J334" s="152"/>
    </row>
    <row r="335" spans="1:10" ht="24.75" customHeight="1">
      <c r="A335" s="26" t="s">
        <v>340</v>
      </c>
      <c r="B335" s="27" t="s">
        <v>151</v>
      </c>
      <c r="C335" s="18" t="s">
        <v>203</v>
      </c>
      <c r="D335" s="18" t="s">
        <v>164</v>
      </c>
      <c r="E335" s="28">
        <f>E336+E339</f>
        <v>25.42</v>
      </c>
      <c r="F335" s="28">
        <f t="shared" ref="F335:I335" si="13">F336+F339</f>
        <v>0</v>
      </c>
      <c r="G335" s="28">
        <f t="shared" si="13"/>
        <v>0</v>
      </c>
      <c r="H335" s="28">
        <f t="shared" si="13"/>
        <v>21800</v>
      </c>
      <c r="I335" s="28">
        <f t="shared" si="13"/>
        <v>0</v>
      </c>
      <c r="J335" s="28">
        <f>E335+H335</f>
        <v>21825.42</v>
      </c>
    </row>
    <row r="336" spans="1:10" ht="61.5" customHeight="1">
      <c r="A336" s="29" t="s">
        <v>341</v>
      </c>
      <c r="B336" s="30" t="s">
        <v>153</v>
      </c>
      <c r="C336" s="15" t="s">
        <v>203</v>
      </c>
      <c r="D336" s="15" t="s">
        <v>164</v>
      </c>
      <c r="E336" s="31">
        <v>0</v>
      </c>
      <c r="F336" s="31">
        <v>0</v>
      </c>
      <c r="G336" s="31">
        <v>0</v>
      </c>
      <c r="H336" s="31">
        <v>21800</v>
      </c>
      <c r="I336" s="31">
        <v>0</v>
      </c>
      <c r="J336" s="31">
        <f>E336+H336</f>
        <v>21800</v>
      </c>
    </row>
    <row r="337" spans="1:10" ht="15.75" customHeight="1">
      <c r="A337" s="158" t="s">
        <v>333</v>
      </c>
      <c r="B337" s="159"/>
      <c r="C337" s="159"/>
      <c r="D337" s="159"/>
      <c r="E337" s="159"/>
      <c r="F337" s="159"/>
      <c r="G337" s="159"/>
      <c r="H337" s="159"/>
      <c r="I337" s="159"/>
      <c r="J337" s="160"/>
    </row>
    <row r="338" spans="1:10" ht="25.5" customHeight="1">
      <c r="A338" s="158" t="s">
        <v>666</v>
      </c>
      <c r="B338" s="159"/>
      <c r="C338" s="159"/>
      <c r="D338" s="159"/>
      <c r="E338" s="159"/>
      <c r="F338" s="159"/>
      <c r="G338" s="159"/>
      <c r="H338" s="159"/>
      <c r="I338" s="159"/>
      <c r="J338" s="160"/>
    </row>
    <row r="339" spans="1:10" ht="49.5" customHeight="1">
      <c r="A339" s="29" t="s">
        <v>342</v>
      </c>
      <c r="B339" s="30" t="s">
        <v>154</v>
      </c>
      <c r="C339" s="15" t="s">
        <v>203</v>
      </c>
      <c r="D339" s="15" t="s">
        <v>164</v>
      </c>
      <c r="E339" s="31">
        <v>25.42</v>
      </c>
      <c r="F339" s="31">
        <v>0</v>
      </c>
      <c r="G339" s="31">
        <v>0</v>
      </c>
      <c r="H339" s="31">
        <v>0</v>
      </c>
      <c r="I339" s="31">
        <v>0</v>
      </c>
      <c r="J339" s="31">
        <f>E339+H339</f>
        <v>25.42</v>
      </c>
    </row>
    <row r="340" spans="1:10" ht="26.25" customHeight="1">
      <c r="A340" s="158" t="s">
        <v>640</v>
      </c>
      <c r="B340" s="159"/>
      <c r="C340" s="159"/>
      <c r="D340" s="159"/>
      <c r="E340" s="159"/>
      <c r="F340" s="159"/>
      <c r="G340" s="159"/>
      <c r="H340" s="159"/>
      <c r="I340" s="159"/>
      <c r="J340" s="160"/>
    </row>
    <row r="341" spans="1:10" ht="24.75" customHeight="1">
      <c r="A341" s="158" t="s">
        <v>641</v>
      </c>
      <c r="B341" s="159"/>
      <c r="C341" s="159"/>
      <c r="D341" s="159"/>
      <c r="E341" s="159"/>
      <c r="F341" s="159"/>
      <c r="G341" s="159"/>
      <c r="H341" s="159"/>
      <c r="I341" s="159"/>
      <c r="J341" s="160"/>
    </row>
    <row r="342" spans="1:10" ht="14.25" customHeight="1">
      <c r="A342" s="161" t="s">
        <v>642</v>
      </c>
      <c r="B342" s="162"/>
      <c r="C342" s="162"/>
      <c r="D342" s="162"/>
      <c r="E342" s="162"/>
      <c r="F342" s="162"/>
      <c r="G342" s="162"/>
      <c r="H342" s="162"/>
      <c r="I342" s="162"/>
      <c r="J342" s="163"/>
    </row>
    <row r="343" spans="1:10" ht="27" customHeight="1">
      <c r="A343" s="158" t="s">
        <v>665</v>
      </c>
      <c r="B343" s="159"/>
      <c r="C343" s="159"/>
      <c r="D343" s="159"/>
      <c r="E343" s="159"/>
      <c r="F343" s="159"/>
      <c r="G343" s="159"/>
      <c r="H343" s="159"/>
      <c r="I343" s="159"/>
      <c r="J343" s="160"/>
    </row>
    <row r="344" spans="1:10" ht="37.5" customHeight="1">
      <c r="A344" s="29" t="s">
        <v>343</v>
      </c>
      <c r="B344" s="61" t="s">
        <v>189</v>
      </c>
      <c r="C344" s="15" t="s">
        <v>203</v>
      </c>
      <c r="D344" s="15" t="s">
        <v>164</v>
      </c>
      <c r="E344" s="226" t="s">
        <v>129</v>
      </c>
      <c r="F344" s="227"/>
      <c r="G344" s="227"/>
      <c r="H344" s="227"/>
      <c r="I344" s="227"/>
      <c r="J344" s="228"/>
    </row>
    <row r="345" spans="1:10" ht="14.25" customHeight="1">
      <c r="A345" s="158" t="s">
        <v>334</v>
      </c>
      <c r="B345" s="159"/>
      <c r="C345" s="159"/>
      <c r="D345" s="159"/>
      <c r="E345" s="159"/>
      <c r="F345" s="159"/>
      <c r="G345" s="159"/>
      <c r="H345" s="159"/>
      <c r="I345" s="159"/>
      <c r="J345" s="160"/>
    </row>
    <row r="346" spans="1:10" ht="37.5" customHeight="1">
      <c r="A346" s="158" t="s">
        <v>664</v>
      </c>
      <c r="B346" s="159"/>
      <c r="C346" s="159"/>
      <c r="D346" s="159"/>
      <c r="E346" s="159"/>
      <c r="F346" s="159"/>
      <c r="G346" s="159"/>
      <c r="H346" s="159"/>
      <c r="I346" s="159"/>
      <c r="J346" s="160"/>
    </row>
    <row r="347" spans="1:10" ht="37.5" customHeight="1">
      <c r="A347" s="62" t="s">
        <v>344</v>
      </c>
      <c r="B347" s="30" t="s">
        <v>335</v>
      </c>
      <c r="C347" s="15" t="s">
        <v>203</v>
      </c>
      <c r="D347" s="15" t="s">
        <v>164</v>
      </c>
      <c r="E347" s="226" t="s">
        <v>129</v>
      </c>
      <c r="F347" s="227"/>
      <c r="G347" s="227"/>
      <c r="H347" s="227"/>
      <c r="I347" s="227"/>
      <c r="J347" s="228"/>
    </row>
    <row r="348" spans="1:10" ht="27.75" customHeight="1">
      <c r="A348" s="158" t="s">
        <v>336</v>
      </c>
      <c r="B348" s="159"/>
      <c r="C348" s="159"/>
      <c r="D348" s="159"/>
      <c r="E348" s="159"/>
      <c r="F348" s="159"/>
      <c r="G348" s="159"/>
      <c r="H348" s="159"/>
      <c r="I348" s="159"/>
      <c r="J348" s="160"/>
    </row>
    <row r="349" spans="1:10" ht="120.75" customHeight="1">
      <c r="A349" s="167" t="s">
        <v>663</v>
      </c>
      <c r="B349" s="168"/>
      <c r="C349" s="168"/>
      <c r="D349" s="168"/>
      <c r="E349" s="168"/>
      <c r="F349" s="168"/>
      <c r="G349" s="168"/>
      <c r="H349" s="168"/>
      <c r="I349" s="168"/>
      <c r="J349" s="169"/>
    </row>
    <row r="350" spans="1:10" ht="85.5" customHeight="1">
      <c r="A350" s="62" t="s">
        <v>345</v>
      </c>
      <c r="B350" s="30" t="s">
        <v>193</v>
      </c>
      <c r="C350" s="15" t="s">
        <v>203</v>
      </c>
      <c r="D350" s="15" t="s">
        <v>164</v>
      </c>
      <c r="E350" s="226" t="s">
        <v>129</v>
      </c>
      <c r="F350" s="227"/>
      <c r="G350" s="227"/>
      <c r="H350" s="227"/>
      <c r="I350" s="227"/>
      <c r="J350" s="228"/>
    </row>
    <row r="351" spans="1:10" ht="24" customHeight="1">
      <c r="A351" s="158" t="s">
        <v>581</v>
      </c>
      <c r="B351" s="159"/>
      <c r="C351" s="159"/>
      <c r="D351" s="159"/>
      <c r="E351" s="159"/>
      <c r="F351" s="159"/>
      <c r="G351" s="159"/>
      <c r="H351" s="159"/>
      <c r="I351" s="159"/>
      <c r="J351" s="160"/>
    </row>
    <row r="352" spans="1:10" ht="23.25" customHeight="1">
      <c r="A352" s="167" t="s">
        <v>662</v>
      </c>
      <c r="B352" s="168"/>
      <c r="C352" s="168"/>
      <c r="D352" s="168"/>
      <c r="E352" s="168"/>
      <c r="F352" s="168"/>
      <c r="G352" s="168"/>
      <c r="H352" s="168"/>
      <c r="I352" s="168"/>
      <c r="J352" s="169"/>
    </row>
    <row r="353" spans="1:10" ht="51" customHeight="1">
      <c r="A353" s="62" t="s">
        <v>346</v>
      </c>
      <c r="B353" s="69" t="s">
        <v>337</v>
      </c>
      <c r="C353" s="15" t="s">
        <v>203</v>
      </c>
      <c r="D353" s="15" t="s">
        <v>164</v>
      </c>
      <c r="E353" s="226" t="s">
        <v>129</v>
      </c>
      <c r="F353" s="227"/>
      <c r="G353" s="227"/>
      <c r="H353" s="227"/>
      <c r="I353" s="227"/>
      <c r="J353" s="228"/>
    </row>
    <row r="354" spans="1:10" ht="24.75" customHeight="1">
      <c r="A354" s="158" t="s">
        <v>338</v>
      </c>
      <c r="B354" s="159"/>
      <c r="C354" s="159"/>
      <c r="D354" s="159"/>
      <c r="E354" s="159"/>
      <c r="F354" s="159"/>
      <c r="G354" s="159"/>
      <c r="H354" s="159"/>
      <c r="I354" s="159"/>
      <c r="J354" s="160"/>
    </row>
    <row r="355" spans="1:10" ht="72.75" customHeight="1">
      <c r="A355" s="158" t="s">
        <v>661</v>
      </c>
      <c r="B355" s="159"/>
      <c r="C355" s="159"/>
      <c r="D355" s="159"/>
      <c r="E355" s="159"/>
      <c r="F355" s="159"/>
      <c r="G355" s="159"/>
      <c r="H355" s="159"/>
      <c r="I355" s="159"/>
      <c r="J355" s="160"/>
    </row>
    <row r="356" spans="1:10" ht="34.5" customHeight="1">
      <c r="A356" s="26" t="s">
        <v>356</v>
      </c>
      <c r="B356" s="27" t="s">
        <v>155</v>
      </c>
      <c r="C356" s="18" t="s">
        <v>203</v>
      </c>
      <c r="D356" s="18" t="s">
        <v>164</v>
      </c>
      <c r="E356" s="28">
        <f>E357+E360+E363</f>
        <v>0</v>
      </c>
      <c r="F356" s="28">
        <f t="shared" ref="F356:H356" si="14">F357+F360+F363</f>
        <v>0</v>
      </c>
      <c r="G356" s="28">
        <f t="shared" si="14"/>
        <v>0</v>
      </c>
      <c r="H356" s="28">
        <f t="shared" si="14"/>
        <v>72500</v>
      </c>
      <c r="I356" s="28">
        <f t="shared" ref="I356" si="15">I357+I360</f>
        <v>0</v>
      </c>
      <c r="J356" s="28">
        <f>E356+H356</f>
        <v>72500</v>
      </c>
    </row>
    <row r="357" spans="1:10" ht="28.5" customHeight="1">
      <c r="A357" s="29" t="s">
        <v>357</v>
      </c>
      <c r="B357" s="30" t="s">
        <v>156</v>
      </c>
      <c r="C357" s="15" t="s">
        <v>203</v>
      </c>
      <c r="D357" s="15" t="s">
        <v>164</v>
      </c>
      <c r="E357" s="31">
        <v>0</v>
      </c>
      <c r="F357" s="31">
        <v>0</v>
      </c>
      <c r="G357" s="31">
        <v>0</v>
      </c>
      <c r="H357" s="31">
        <v>0</v>
      </c>
      <c r="I357" s="31">
        <v>0</v>
      </c>
      <c r="J357" s="31">
        <f>E357+H357</f>
        <v>0</v>
      </c>
    </row>
    <row r="358" spans="1:10" ht="24.75" customHeight="1">
      <c r="A358" s="139" t="s">
        <v>347</v>
      </c>
      <c r="B358" s="140"/>
      <c r="C358" s="140"/>
      <c r="D358" s="140"/>
      <c r="E358" s="140"/>
      <c r="F358" s="140"/>
      <c r="G358" s="140"/>
      <c r="H358" s="140"/>
      <c r="I358" s="140"/>
      <c r="J358" s="141"/>
    </row>
    <row r="359" spans="1:10" ht="24.75" customHeight="1">
      <c r="A359" s="158" t="s">
        <v>660</v>
      </c>
      <c r="B359" s="159"/>
      <c r="C359" s="159"/>
      <c r="D359" s="159"/>
      <c r="E359" s="159"/>
      <c r="F359" s="159"/>
      <c r="G359" s="159"/>
      <c r="H359" s="159"/>
      <c r="I359" s="159"/>
      <c r="J359" s="160"/>
    </row>
    <row r="360" spans="1:10" ht="97.5" customHeight="1">
      <c r="A360" s="29" t="s">
        <v>358</v>
      </c>
      <c r="B360" s="30" t="s">
        <v>157</v>
      </c>
      <c r="C360" s="15" t="s">
        <v>203</v>
      </c>
      <c r="D360" s="15" t="s">
        <v>164</v>
      </c>
      <c r="E360" s="31">
        <v>0</v>
      </c>
      <c r="F360" s="31">
        <v>0</v>
      </c>
      <c r="G360" s="31">
        <v>0</v>
      </c>
      <c r="H360" s="31">
        <v>72500</v>
      </c>
      <c r="I360" s="31">
        <v>0</v>
      </c>
      <c r="J360" s="31">
        <f>E360+H360</f>
        <v>72500</v>
      </c>
    </row>
    <row r="361" spans="1:10" ht="14.25" customHeight="1">
      <c r="A361" s="152" t="s">
        <v>348</v>
      </c>
      <c r="B361" s="152"/>
      <c r="C361" s="152"/>
      <c r="D361" s="152"/>
      <c r="E361" s="152"/>
      <c r="F361" s="152"/>
      <c r="G361" s="152"/>
      <c r="H361" s="152"/>
      <c r="I361" s="152"/>
      <c r="J361" s="152"/>
    </row>
    <row r="362" spans="1:10" ht="39" customHeight="1">
      <c r="A362" s="167" t="s">
        <v>659</v>
      </c>
      <c r="B362" s="168"/>
      <c r="C362" s="168"/>
      <c r="D362" s="168"/>
      <c r="E362" s="168"/>
      <c r="F362" s="168"/>
      <c r="G362" s="168"/>
      <c r="H362" s="168"/>
      <c r="I362" s="168"/>
      <c r="J362" s="169"/>
    </row>
    <row r="363" spans="1:10" ht="63.75" customHeight="1">
      <c r="A363" s="32" t="s">
        <v>359</v>
      </c>
      <c r="B363" s="53" t="s">
        <v>198</v>
      </c>
      <c r="C363" s="15" t="s">
        <v>203</v>
      </c>
      <c r="D363" s="15" t="s">
        <v>164</v>
      </c>
      <c r="E363" s="63">
        <v>0</v>
      </c>
      <c r="F363" s="63">
        <v>0</v>
      </c>
      <c r="G363" s="63">
        <v>0</v>
      </c>
      <c r="H363" s="63">
        <v>0</v>
      </c>
      <c r="I363" s="63">
        <v>0</v>
      </c>
      <c r="J363" s="63">
        <v>0</v>
      </c>
    </row>
    <row r="364" spans="1:10" ht="24.75" customHeight="1">
      <c r="A364" s="164" t="s">
        <v>349</v>
      </c>
      <c r="B364" s="165"/>
      <c r="C364" s="165"/>
      <c r="D364" s="165"/>
      <c r="E364" s="165"/>
      <c r="F364" s="165"/>
      <c r="G364" s="165"/>
      <c r="H364" s="165"/>
      <c r="I364" s="165"/>
      <c r="J364" s="166"/>
    </row>
    <row r="365" spans="1:10" ht="27.75" customHeight="1">
      <c r="A365" s="158" t="s">
        <v>658</v>
      </c>
      <c r="B365" s="159"/>
      <c r="C365" s="159"/>
      <c r="D365" s="159"/>
      <c r="E365" s="159"/>
      <c r="F365" s="159"/>
      <c r="G365" s="159"/>
      <c r="H365" s="159"/>
      <c r="I365" s="159"/>
      <c r="J365" s="160"/>
    </row>
    <row r="366" spans="1:10" ht="85.5" customHeight="1">
      <c r="A366" s="26" t="s">
        <v>360</v>
      </c>
      <c r="B366" s="27" t="s">
        <v>158</v>
      </c>
      <c r="C366" s="18" t="s">
        <v>203</v>
      </c>
      <c r="D366" s="18" t="s">
        <v>164</v>
      </c>
      <c r="E366" s="28">
        <f>E370+E373+E376</f>
        <v>8126.58</v>
      </c>
      <c r="F366" s="28">
        <f t="shared" ref="F366:I366" si="16">F370+F373+F376</f>
        <v>0</v>
      </c>
      <c r="G366" s="28">
        <f t="shared" si="16"/>
        <v>0</v>
      </c>
      <c r="H366" s="28">
        <f t="shared" si="16"/>
        <v>0</v>
      </c>
      <c r="I366" s="28">
        <f t="shared" si="16"/>
        <v>0</v>
      </c>
      <c r="J366" s="28">
        <f>E366+H366</f>
        <v>8126.58</v>
      </c>
    </row>
    <row r="367" spans="1:10" ht="76.5" customHeight="1">
      <c r="A367" s="29" t="s">
        <v>361</v>
      </c>
      <c r="B367" s="30" t="s">
        <v>350</v>
      </c>
      <c r="C367" s="15" t="s">
        <v>203</v>
      </c>
      <c r="D367" s="15" t="s">
        <v>164</v>
      </c>
      <c r="E367" s="226" t="s">
        <v>129</v>
      </c>
      <c r="F367" s="227"/>
      <c r="G367" s="227"/>
      <c r="H367" s="227"/>
      <c r="I367" s="227"/>
      <c r="J367" s="228"/>
    </row>
    <row r="368" spans="1:10" ht="12.75" customHeight="1">
      <c r="A368" s="139" t="s">
        <v>351</v>
      </c>
      <c r="B368" s="140"/>
      <c r="C368" s="140"/>
      <c r="D368" s="140"/>
      <c r="E368" s="140"/>
      <c r="F368" s="140"/>
      <c r="G368" s="140"/>
      <c r="H368" s="140"/>
      <c r="I368" s="140"/>
      <c r="J368" s="141"/>
    </row>
    <row r="369" spans="1:10" ht="24" customHeight="1">
      <c r="A369" s="167" t="s">
        <v>657</v>
      </c>
      <c r="B369" s="168"/>
      <c r="C369" s="168"/>
      <c r="D369" s="168"/>
      <c r="E369" s="168"/>
      <c r="F369" s="168"/>
      <c r="G369" s="168"/>
      <c r="H369" s="168"/>
      <c r="I369" s="168"/>
      <c r="J369" s="169"/>
    </row>
    <row r="370" spans="1:10" ht="36" customHeight="1">
      <c r="A370" s="62" t="s">
        <v>362</v>
      </c>
      <c r="B370" s="64" t="s">
        <v>159</v>
      </c>
      <c r="C370" s="15" t="s">
        <v>203</v>
      </c>
      <c r="D370" s="15" t="s">
        <v>164</v>
      </c>
      <c r="E370" s="31">
        <v>8126.58</v>
      </c>
      <c r="F370" s="31">
        <v>0</v>
      </c>
      <c r="G370" s="31">
        <v>0</v>
      </c>
      <c r="H370" s="31">
        <v>0</v>
      </c>
      <c r="I370" s="31">
        <v>0</v>
      </c>
      <c r="J370" s="31">
        <f>E370+H370</f>
        <v>8126.58</v>
      </c>
    </row>
    <row r="371" spans="1:10" ht="12.75" customHeight="1">
      <c r="A371" s="139" t="s">
        <v>352</v>
      </c>
      <c r="B371" s="140"/>
      <c r="C371" s="140"/>
      <c r="D371" s="140"/>
      <c r="E371" s="140"/>
      <c r="F371" s="140"/>
      <c r="G371" s="140"/>
      <c r="H371" s="140"/>
      <c r="I371" s="140"/>
      <c r="J371" s="141"/>
    </row>
    <row r="372" spans="1:10" ht="24.75" customHeight="1">
      <c r="A372" s="167" t="s">
        <v>656</v>
      </c>
      <c r="B372" s="168"/>
      <c r="C372" s="168"/>
      <c r="D372" s="168"/>
      <c r="E372" s="168"/>
      <c r="F372" s="168"/>
      <c r="G372" s="168"/>
      <c r="H372" s="168"/>
      <c r="I372" s="168"/>
      <c r="J372" s="169"/>
    </row>
    <row r="373" spans="1:10" ht="39" customHeight="1">
      <c r="A373" s="62" t="s">
        <v>363</v>
      </c>
      <c r="B373" s="30" t="s">
        <v>353</v>
      </c>
      <c r="C373" s="15" t="s">
        <v>203</v>
      </c>
      <c r="D373" s="15" t="s">
        <v>164</v>
      </c>
      <c r="E373" s="31">
        <v>0</v>
      </c>
      <c r="F373" s="31">
        <v>0</v>
      </c>
      <c r="G373" s="31">
        <v>0</v>
      </c>
      <c r="H373" s="31">
        <v>0</v>
      </c>
      <c r="I373" s="31">
        <v>0</v>
      </c>
      <c r="J373" s="31">
        <f>E373+H373</f>
        <v>0</v>
      </c>
    </row>
    <row r="374" spans="1:10" ht="24.75" customHeight="1">
      <c r="A374" s="167" t="s">
        <v>354</v>
      </c>
      <c r="B374" s="168"/>
      <c r="C374" s="168"/>
      <c r="D374" s="168"/>
      <c r="E374" s="168"/>
      <c r="F374" s="168"/>
      <c r="G374" s="168"/>
      <c r="H374" s="168"/>
      <c r="I374" s="168"/>
      <c r="J374" s="169"/>
    </row>
    <row r="375" spans="1:10" ht="60" customHeight="1">
      <c r="A375" s="167" t="s">
        <v>655</v>
      </c>
      <c r="B375" s="168"/>
      <c r="C375" s="168"/>
      <c r="D375" s="168"/>
      <c r="E375" s="168"/>
      <c r="F375" s="168"/>
      <c r="G375" s="168"/>
      <c r="H375" s="168"/>
      <c r="I375" s="168"/>
      <c r="J375" s="169"/>
    </row>
    <row r="376" spans="1:10" ht="39.75" customHeight="1">
      <c r="A376" s="29" t="s">
        <v>364</v>
      </c>
      <c r="B376" s="30" t="s">
        <v>160</v>
      </c>
      <c r="C376" s="15" t="s">
        <v>203</v>
      </c>
      <c r="D376" s="15" t="s">
        <v>164</v>
      </c>
      <c r="E376" s="31">
        <v>0</v>
      </c>
      <c r="F376" s="31">
        <v>0</v>
      </c>
      <c r="G376" s="31">
        <v>0</v>
      </c>
      <c r="H376" s="31">
        <v>0</v>
      </c>
      <c r="I376" s="31">
        <v>0</v>
      </c>
      <c r="J376" s="31">
        <f>E376+H376</f>
        <v>0</v>
      </c>
    </row>
    <row r="377" spans="1:10" ht="14.25" customHeight="1">
      <c r="A377" s="158" t="s">
        <v>355</v>
      </c>
      <c r="B377" s="159"/>
      <c r="C377" s="159"/>
      <c r="D377" s="159"/>
      <c r="E377" s="159"/>
      <c r="F377" s="159"/>
      <c r="G377" s="159"/>
      <c r="H377" s="159"/>
      <c r="I377" s="159"/>
      <c r="J377" s="160"/>
    </row>
    <row r="378" spans="1:10" ht="51" customHeight="1">
      <c r="A378" s="167" t="s">
        <v>654</v>
      </c>
      <c r="B378" s="168"/>
      <c r="C378" s="168"/>
      <c r="D378" s="168"/>
      <c r="E378" s="168"/>
      <c r="F378" s="168"/>
      <c r="G378" s="168"/>
      <c r="H378" s="168"/>
      <c r="I378" s="168"/>
      <c r="J378" s="169"/>
    </row>
    <row r="379" spans="1:10" ht="40.5" customHeight="1">
      <c r="A379" s="26" t="s">
        <v>376</v>
      </c>
      <c r="B379" s="27" t="s">
        <v>161</v>
      </c>
      <c r="C379" s="18" t="s">
        <v>203</v>
      </c>
      <c r="D379" s="18" t="s">
        <v>164</v>
      </c>
      <c r="E379" s="28">
        <f>E380+E383+E386+E389+E392+E395+E398+E401+E404+E407+E410</f>
        <v>82442.490000000005</v>
      </c>
      <c r="F379" s="28">
        <f t="shared" ref="F379:I379" si="17">F380+F383+F386+F389+F392+F395+F398+F401+F404+F407+F410</f>
        <v>2.6</v>
      </c>
      <c r="G379" s="28">
        <f t="shared" si="17"/>
        <v>2062.77</v>
      </c>
      <c r="H379" s="28">
        <f t="shared" si="17"/>
        <v>0</v>
      </c>
      <c r="I379" s="28">
        <f t="shared" si="17"/>
        <v>0</v>
      </c>
      <c r="J379" s="28">
        <f>E379+H379</f>
        <v>82442.490000000005</v>
      </c>
    </row>
    <row r="380" spans="1:10" ht="16.5" customHeight="1">
      <c r="A380" s="65" t="s">
        <v>320</v>
      </c>
      <c r="B380" s="66" t="s">
        <v>162</v>
      </c>
      <c r="C380" s="67" t="s">
        <v>203</v>
      </c>
      <c r="D380" s="67" t="s">
        <v>164</v>
      </c>
      <c r="E380" s="68">
        <v>1212.9000000000001</v>
      </c>
      <c r="F380" s="68">
        <v>0</v>
      </c>
      <c r="G380" s="68">
        <v>0</v>
      </c>
      <c r="H380" s="68">
        <v>0</v>
      </c>
      <c r="I380" s="68">
        <v>0</v>
      </c>
      <c r="J380" s="68">
        <f>E380+H380</f>
        <v>1212.9000000000001</v>
      </c>
    </row>
    <row r="381" spans="1:10" ht="24.75" customHeight="1">
      <c r="A381" s="167" t="s">
        <v>365</v>
      </c>
      <c r="B381" s="168"/>
      <c r="C381" s="168"/>
      <c r="D381" s="168"/>
      <c r="E381" s="168"/>
      <c r="F381" s="168"/>
      <c r="G381" s="168"/>
      <c r="H381" s="168"/>
      <c r="I381" s="168"/>
      <c r="J381" s="169"/>
    </row>
    <row r="382" spans="1:10" ht="23.25" customHeight="1">
      <c r="A382" s="167" t="s">
        <v>653</v>
      </c>
      <c r="B382" s="168"/>
      <c r="C382" s="168"/>
      <c r="D382" s="168"/>
      <c r="E382" s="168"/>
      <c r="F382" s="168"/>
      <c r="G382" s="168"/>
      <c r="H382" s="168"/>
      <c r="I382" s="168"/>
      <c r="J382" s="169"/>
    </row>
    <row r="383" spans="1:10" ht="40.5" customHeight="1">
      <c r="A383" s="29" t="s">
        <v>377</v>
      </c>
      <c r="B383" s="30" t="s">
        <v>163</v>
      </c>
      <c r="C383" s="67" t="s">
        <v>203</v>
      </c>
      <c r="D383" s="67" t="s">
        <v>164</v>
      </c>
      <c r="E383" s="31">
        <v>39103.919999999998</v>
      </c>
      <c r="F383" s="68">
        <v>0</v>
      </c>
      <c r="G383" s="68">
        <v>0</v>
      </c>
      <c r="H383" s="68">
        <v>0</v>
      </c>
      <c r="I383" s="68">
        <v>0</v>
      </c>
      <c r="J383" s="68">
        <f>E383+H383</f>
        <v>39103.919999999998</v>
      </c>
    </row>
    <row r="384" spans="1:10" ht="25.5" customHeight="1">
      <c r="A384" s="158" t="s">
        <v>366</v>
      </c>
      <c r="B384" s="159"/>
      <c r="C384" s="159"/>
      <c r="D384" s="159"/>
      <c r="E384" s="159"/>
      <c r="F384" s="159"/>
      <c r="G384" s="159"/>
      <c r="H384" s="159"/>
      <c r="I384" s="159"/>
      <c r="J384" s="160"/>
    </row>
    <row r="385" spans="1:10" ht="25.5" customHeight="1">
      <c r="A385" s="167" t="s">
        <v>652</v>
      </c>
      <c r="B385" s="168"/>
      <c r="C385" s="168"/>
      <c r="D385" s="168"/>
      <c r="E385" s="168"/>
      <c r="F385" s="168"/>
      <c r="G385" s="168"/>
      <c r="H385" s="168"/>
      <c r="I385" s="168"/>
      <c r="J385" s="169"/>
    </row>
    <row r="386" spans="1:10" ht="36.75" customHeight="1">
      <c r="A386" s="29" t="s">
        <v>378</v>
      </c>
      <c r="B386" s="30" t="s">
        <v>165</v>
      </c>
      <c r="C386" s="15" t="s">
        <v>203</v>
      </c>
      <c r="D386" s="15" t="s">
        <v>164</v>
      </c>
      <c r="E386" s="29">
        <v>36211.58</v>
      </c>
      <c r="F386" s="68">
        <v>0</v>
      </c>
      <c r="G386" s="68">
        <v>0</v>
      </c>
      <c r="H386" s="68">
        <v>0</v>
      </c>
      <c r="I386" s="68">
        <v>0</v>
      </c>
      <c r="J386" s="31">
        <f>E386+H386</f>
        <v>36211.58</v>
      </c>
    </row>
    <row r="387" spans="1:10" ht="16.5" customHeight="1">
      <c r="A387" s="158" t="s">
        <v>367</v>
      </c>
      <c r="B387" s="159"/>
      <c r="C387" s="159"/>
      <c r="D387" s="159"/>
      <c r="E387" s="159"/>
      <c r="F387" s="159"/>
      <c r="G387" s="159"/>
      <c r="H387" s="159"/>
      <c r="I387" s="159"/>
      <c r="J387" s="160"/>
    </row>
    <row r="388" spans="1:10" ht="14.25" customHeight="1">
      <c r="A388" s="158" t="s">
        <v>651</v>
      </c>
      <c r="B388" s="159"/>
      <c r="C388" s="159"/>
      <c r="D388" s="159"/>
      <c r="E388" s="159"/>
      <c r="F388" s="159"/>
      <c r="G388" s="159"/>
      <c r="H388" s="159"/>
      <c r="I388" s="159"/>
      <c r="J388" s="160"/>
    </row>
    <row r="389" spans="1:10" ht="15" customHeight="1">
      <c r="A389" s="29" t="s">
        <v>379</v>
      </c>
      <c r="B389" s="69" t="s">
        <v>166</v>
      </c>
      <c r="C389" s="15" t="s">
        <v>203</v>
      </c>
      <c r="D389" s="15" t="s">
        <v>164</v>
      </c>
      <c r="E389" s="31">
        <v>2.6</v>
      </c>
      <c r="F389" s="31">
        <v>2.6</v>
      </c>
      <c r="G389" s="31">
        <v>0</v>
      </c>
      <c r="H389" s="31">
        <v>0</v>
      </c>
      <c r="I389" s="31">
        <v>0</v>
      </c>
      <c r="J389" s="31">
        <f>E389+H389</f>
        <v>2.6</v>
      </c>
    </row>
    <row r="390" spans="1:10" ht="25.5" customHeight="1">
      <c r="A390" s="158" t="s">
        <v>368</v>
      </c>
      <c r="B390" s="159"/>
      <c r="C390" s="159"/>
      <c r="D390" s="159"/>
      <c r="E390" s="159"/>
      <c r="F390" s="159"/>
      <c r="G390" s="159"/>
      <c r="H390" s="159"/>
      <c r="I390" s="159"/>
      <c r="J390" s="160"/>
    </row>
    <row r="391" spans="1:10" ht="23.25" customHeight="1">
      <c r="A391" s="158" t="s">
        <v>650</v>
      </c>
      <c r="B391" s="159"/>
      <c r="C391" s="159"/>
      <c r="D391" s="159"/>
      <c r="E391" s="159"/>
      <c r="F391" s="159"/>
      <c r="G391" s="159"/>
      <c r="H391" s="159"/>
      <c r="I391" s="159"/>
      <c r="J391" s="160"/>
    </row>
    <row r="392" spans="1:10" ht="38.25" customHeight="1">
      <c r="A392" s="29" t="s">
        <v>380</v>
      </c>
      <c r="B392" s="30" t="s">
        <v>167</v>
      </c>
      <c r="C392" s="15" t="s">
        <v>203</v>
      </c>
      <c r="D392" s="15" t="s">
        <v>164</v>
      </c>
      <c r="E392" s="31">
        <v>622.64</v>
      </c>
      <c r="F392" s="31">
        <v>0</v>
      </c>
      <c r="G392" s="70">
        <v>622.64</v>
      </c>
      <c r="H392" s="31">
        <v>0</v>
      </c>
      <c r="I392" s="31">
        <v>0</v>
      </c>
      <c r="J392" s="31">
        <f>E392+H392</f>
        <v>622.64</v>
      </c>
    </row>
    <row r="393" spans="1:10" ht="15" customHeight="1">
      <c r="A393" s="158" t="s">
        <v>369</v>
      </c>
      <c r="B393" s="159"/>
      <c r="C393" s="159"/>
      <c r="D393" s="159"/>
      <c r="E393" s="159"/>
      <c r="F393" s="159"/>
      <c r="G393" s="159"/>
      <c r="H393" s="159"/>
      <c r="I393" s="159"/>
      <c r="J393" s="160"/>
    </row>
    <row r="394" spans="1:10" ht="26.25" customHeight="1">
      <c r="A394" s="158" t="s">
        <v>649</v>
      </c>
      <c r="B394" s="159"/>
      <c r="C394" s="159"/>
      <c r="D394" s="159"/>
      <c r="E394" s="159"/>
      <c r="F394" s="159"/>
      <c r="G394" s="159"/>
      <c r="H394" s="159"/>
      <c r="I394" s="159"/>
      <c r="J394" s="160"/>
    </row>
    <row r="395" spans="1:10" ht="24" customHeight="1">
      <c r="A395" s="29" t="s">
        <v>381</v>
      </c>
      <c r="B395" s="30" t="s">
        <v>168</v>
      </c>
      <c r="C395" s="15" t="s">
        <v>203</v>
      </c>
      <c r="D395" s="15" t="s">
        <v>164</v>
      </c>
      <c r="E395" s="31">
        <v>32.909999999999997</v>
      </c>
      <c r="F395" s="31">
        <v>0</v>
      </c>
      <c r="G395" s="16">
        <v>32.909999999999997</v>
      </c>
      <c r="H395" s="31">
        <v>0</v>
      </c>
      <c r="I395" s="31">
        <v>0</v>
      </c>
      <c r="J395" s="31">
        <f>E395+H395</f>
        <v>32.909999999999997</v>
      </c>
    </row>
    <row r="396" spans="1:10" ht="24.75" customHeight="1">
      <c r="A396" s="158" t="s">
        <v>370</v>
      </c>
      <c r="B396" s="159"/>
      <c r="C396" s="159"/>
      <c r="D396" s="159"/>
      <c r="E396" s="159"/>
      <c r="F396" s="159"/>
      <c r="G396" s="159"/>
      <c r="H396" s="159"/>
      <c r="I396" s="159"/>
      <c r="J396" s="160"/>
    </row>
    <row r="397" spans="1:10" ht="24.75" customHeight="1">
      <c r="A397" s="158" t="s">
        <v>648</v>
      </c>
      <c r="B397" s="159"/>
      <c r="C397" s="159"/>
      <c r="D397" s="159"/>
      <c r="E397" s="159"/>
      <c r="F397" s="159"/>
      <c r="G397" s="159"/>
      <c r="H397" s="159"/>
      <c r="I397" s="159"/>
      <c r="J397" s="160"/>
    </row>
    <row r="398" spans="1:10" ht="37.5" customHeight="1">
      <c r="A398" s="29" t="s">
        <v>583</v>
      </c>
      <c r="B398" s="30" t="s">
        <v>169</v>
      </c>
      <c r="C398" s="15" t="s">
        <v>203</v>
      </c>
      <c r="D398" s="15" t="s">
        <v>164</v>
      </c>
      <c r="E398" s="31">
        <v>681.11</v>
      </c>
      <c r="F398" s="31">
        <v>0</v>
      </c>
      <c r="G398" s="16">
        <v>681.11</v>
      </c>
      <c r="H398" s="31">
        <v>0</v>
      </c>
      <c r="I398" s="31">
        <v>0</v>
      </c>
      <c r="J398" s="31">
        <f>E398+H398</f>
        <v>681.11</v>
      </c>
    </row>
    <row r="399" spans="1:10" ht="13.5" customHeight="1">
      <c r="A399" s="158" t="s">
        <v>371</v>
      </c>
      <c r="B399" s="159"/>
      <c r="C399" s="159"/>
      <c r="D399" s="159"/>
      <c r="E399" s="159"/>
      <c r="F399" s="159"/>
      <c r="G399" s="159"/>
      <c r="H399" s="159"/>
      <c r="I399" s="159"/>
      <c r="J399" s="160"/>
    </row>
    <row r="400" spans="1:10" ht="24.75" customHeight="1">
      <c r="A400" s="158" t="s">
        <v>647</v>
      </c>
      <c r="B400" s="159"/>
      <c r="C400" s="159"/>
      <c r="D400" s="159"/>
      <c r="E400" s="159"/>
      <c r="F400" s="159"/>
      <c r="G400" s="159"/>
      <c r="H400" s="159"/>
      <c r="I400" s="159"/>
      <c r="J400" s="160"/>
    </row>
    <row r="401" spans="1:10" ht="26.25" customHeight="1">
      <c r="A401" s="62" t="s">
        <v>584</v>
      </c>
      <c r="B401" s="71" t="s">
        <v>173</v>
      </c>
      <c r="C401" s="15" t="s">
        <v>203</v>
      </c>
      <c r="D401" s="15" t="s">
        <v>164</v>
      </c>
      <c r="E401" s="72">
        <v>724.61</v>
      </c>
      <c r="F401" s="72">
        <v>0</v>
      </c>
      <c r="G401" s="73">
        <v>724.61</v>
      </c>
      <c r="H401" s="72">
        <v>0</v>
      </c>
      <c r="I401" s="72">
        <v>0</v>
      </c>
      <c r="J401" s="72">
        <f>E401+H401</f>
        <v>724.61</v>
      </c>
    </row>
    <row r="402" spans="1:10" ht="13.5" customHeight="1">
      <c r="A402" s="167" t="s">
        <v>372</v>
      </c>
      <c r="B402" s="168"/>
      <c r="C402" s="168"/>
      <c r="D402" s="168"/>
      <c r="E402" s="168"/>
      <c r="F402" s="168"/>
      <c r="G402" s="168"/>
      <c r="H402" s="168"/>
      <c r="I402" s="168"/>
      <c r="J402" s="169"/>
    </row>
    <row r="403" spans="1:10" ht="24.75" customHeight="1">
      <c r="A403" s="158" t="s">
        <v>646</v>
      </c>
      <c r="B403" s="159"/>
      <c r="C403" s="159"/>
      <c r="D403" s="159"/>
      <c r="E403" s="159"/>
      <c r="F403" s="159"/>
      <c r="G403" s="159"/>
      <c r="H403" s="159"/>
      <c r="I403" s="159"/>
      <c r="J403" s="160"/>
    </row>
    <row r="404" spans="1:10" ht="41.25" customHeight="1">
      <c r="A404" s="29" t="s">
        <v>382</v>
      </c>
      <c r="B404" s="30" t="s">
        <v>170</v>
      </c>
      <c r="C404" s="15" t="s">
        <v>203</v>
      </c>
      <c r="D404" s="15" t="s">
        <v>164</v>
      </c>
      <c r="E404" s="31">
        <v>1.5</v>
      </c>
      <c r="F404" s="31">
        <v>0</v>
      </c>
      <c r="G404" s="31">
        <v>1.5</v>
      </c>
      <c r="H404" s="31">
        <v>0</v>
      </c>
      <c r="I404" s="31">
        <v>0</v>
      </c>
      <c r="J404" s="31">
        <f>E404+H404</f>
        <v>1.5</v>
      </c>
    </row>
    <row r="405" spans="1:10" ht="16.5" customHeight="1">
      <c r="A405" s="158" t="s">
        <v>373</v>
      </c>
      <c r="B405" s="159"/>
      <c r="C405" s="159"/>
      <c r="D405" s="159"/>
      <c r="E405" s="159"/>
      <c r="F405" s="159"/>
      <c r="G405" s="159"/>
      <c r="H405" s="159"/>
      <c r="I405" s="159"/>
      <c r="J405" s="160"/>
    </row>
    <row r="406" spans="1:10" ht="24" customHeight="1">
      <c r="A406" s="158" t="s">
        <v>645</v>
      </c>
      <c r="B406" s="159"/>
      <c r="C406" s="159"/>
      <c r="D406" s="159"/>
      <c r="E406" s="159"/>
      <c r="F406" s="159"/>
      <c r="G406" s="159"/>
      <c r="H406" s="159"/>
      <c r="I406" s="159"/>
      <c r="J406" s="160"/>
    </row>
    <row r="407" spans="1:10" ht="57" customHeight="1">
      <c r="A407" s="29" t="s">
        <v>383</v>
      </c>
      <c r="B407" s="30" t="s">
        <v>171</v>
      </c>
      <c r="C407" s="15" t="s">
        <v>203</v>
      </c>
      <c r="D407" s="15" t="s">
        <v>164</v>
      </c>
      <c r="E407" s="31">
        <v>0</v>
      </c>
      <c r="F407" s="31">
        <v>0</v>
      </c>
      <c r="G407" s="31">
        <v>0</v>
      </c>
      <c r="H407" s="31">
        <v>0</v>
      </c>
      <c r="I407" s="31">
        <v>0</v>
      </c>
      <c r="J407" s="31">
        <f>E407+H407</f>
        <v>0</v>
      </c>
    </row>
    <row r="408" spans="1:10" ht="24.75" customHeight="1">
      <c r="A408" s="158" t="s">
        <v>374</v>
      </c>
      <c r="B408" s="159"/>
      <c r="C408" s="159"/>
      <c r="D408" s="159"/>
      <c r="E408" s="159"/>
      <c r="F408" s="159"/>
      <c r="G408" s="159"/>
      <c r="H408" s="159"/>
      <c r="I408" s="159"/>
      <c r="J408" s="160"/>
    </row>
    <row r="409" spans="1:10" ht="28.5" customHeight="1">
      <c r="A409" s="158" t="s">
        <v>644</v>
      </c>
      <c r="B409" s="159"/>
      <c r="C409" s="159"/>
      <c r="D409" s="159"/>
      <c r="E409" s="159"/>
      <c r="F409" s="159"/>
      <c r="G409" s="159"/>
      <c r="H409" s="159"/>
      <c r="I409" s="159"/>
      <c r="J409" s="160"/>
    </row>
    <row r="410" spans="1:10" ht="34.5" customHeight="1">
      <c r="A410" s="29" t="s">
        <v>384</v>
      </c>
      <c r="B410" s="30" t="s">
        <v>172</v>
      </c>
      <c r="C410" s="15" t="s">
        <v>203</v>
      </c>
      <c r="D410" s="15" t="s">
        <v>164</v>
      </c>
      <c r="E410" s="31">
        <v>3848.72</v>
      </c>
      <c r="F410" s="31">
        <v>0</v>
      </c>
      <c r="G410" s="31">
        <v>0</v>
      </c>
      <c r="H410" s="31">
        <v>0</v>
      </c>
      <c r="I410" s="31">
        <v>0</v>
      </c>
      <c r="J410" s="31">
        <f>E410+H410</f>
        <v>3848.72</v>
      </c>
    </row>
    <row r="411" spans="1:10" ht="12.75" customHeight="1">
      <c r="A411" s="158" t="s">
        <v>375</v>
      </c>
      <c r="B411" s="159"/>
      <c r="C411" s="159"/>
      <c r="D411" s="159"/>
      <c r="E411" s="159"/>
      <c r="F411" s="159"/>
      <c r="G411" s="159"/>
      <c r="H411" s="159"/>
      <c r="I411" s="159"/>
      <c r="J411" s="160"/>
    </row>
    <row r="412" spans="1:10" ht="12.75" customHeight="1">
      <c r="A412" s="158" t="s">
        <v>643</v>
      </c>
      <c r="B412" s="159"/>
      <c r="C412" s="159"/>
      <c r="D412" s="159"/>
      <c r="E412" s="159"/>
      <c r="F412" s="159"/>
      <c r="G412" s="159"/>
      <c r="H412" s="159"/>
      <c r="I412" s="159"/>
      <c r="J412" s="160"/>
    </row>
    <row r="413" spans="1:10" ht="13.5" customHeight="1">
      <c r="A413" s="223" t="s">
        <v>390</v>
      </c>
      <c r="B413" s="224"/>
      <c r="C413" s="224"/>
      <c r="D413" s="224"/>
      <c r="E413" s="224"/>
      <c r="F413" s="224"/>
      <c r="G413" s="224"/>
      <c r="H413" s="224"/>
      <c r="I413" s="224"/>
      <c r="J413" s="225"/>
    </row>
    <row r="414" spans="1:10" ht="24.75" customHeight="1">
      <c r="A414" s="26" t="s">
        <v>91</v>
      </c>
      <c r="B414" s="27" t="s">
        <v>386</v>
      </c>
      <c r="C414" s="18" t="s">
        <v>203</v>
      </c>
      <c r="D414" s="18" t="s">
        <v>164</v>
      </c>
      <c r="E414" s="19">
        <f>E415+E416</f>
        <v>253254.97</v>
      </c>
      <c r="F414" s="19">
        <f t="shared" ref="F414:I414" si="18">F415+F416</f>
        <v>65864.59</v>
      </c>
      <c r="G414" s="19">
        <f t="shared" si="18"/>
        <v>187302.38</v>
      </c>
      <c r="H414" s="19">
        <f t="shared" si="18"/>
        <v>0</v>
      </c>
      <c r="I414" s="19">
        <f t="shared" si="18"/>
        <v>0</v>
      </c>
      <c r="J414" s="19">
        <f>E414+H414</f>
        <v>253254.97</v>
      </c>
    </row>
    <row r="415" spans="1:10" ht="39" customHeight="1">
      <c r="A415" s="30" t="s">
        <v>92</v>
      </c>
      <c r="B415" s="56" t="s">
        <v>93</v>
      </c>
      <c r="C415" s="15" t="s">
        <v>203</v>
      </c>
      <c r="D415" s="15" t="s">
        <v>164</v>
      </c>
      <c r="E415" s="31">
        <v>233424.97</v>
      </c>
      <c r="F415" s="31">
        <v>65864.59</v>
      </c>
      <c r="G415" s="31">
        <v>167472.38</v>
      </c>
      <c r="H415" s="31">
        <v>0</v>
      </c>
      <c r="I415" s="31">
        <v>0</v>
      </c>
      <c r="J415" s="31">
        <f>E415+H415</f>
        <v>233424.97</v>
      </c>
    </row>
    <row r="416" spans="1:10" ht="26.25" customHeight="1">
      <c r="A416" s="54" t="s">
        <v>559</v>
      </c>
      <c r="B416" s="56" t="s">
        <v>560</v>
      </c>
      <c r="C416" s="15" t="s">
        <v>203</v>
      </c>
      <c r="D416" s="15" t="s">
        <v>164</v>
      </c>
      <c r="E416" s="31">
        <v>19830</v>
      </c>
      <c r="F416" s="31">
        <v>0</v>
      </c>
      <c r="G416" s="31">
        <v>19830</v>
      </c>
      <c r="H416" s="31">
        <v>0</v>
      </c>
      <c r="I416" s="31">
        <v>0</v>
      </c>
      <c r="J416" s="31">
        <f>E416+H416</f>
        <v>19830</v>
      </c>
    </row>
    <row r="417" spans="1:10" ht="12.75" customHeight="1">
      <c r="A417" s="103" t="s">
        <v>387</v>
      </c>
      <c r="B417" s="104"/>
      <c r="C417" s="104"/>
      <c r="D417" s="104"/>
      <c r="E417" s="104"/>
      <c r="F417" s="104"/>
      <c r="G417" s="104"/>
      <c r="H417" s="104"/>
      <c r="I417" s="104"/>
      <c r="J417" s="105"/>
    </row>
    <row r="418" spans="1:10" ht="24.75" customHeight="1">
      <c r="A418" s="116" t="s">
        <v>628</v>
      </c>
      <c r="B418" s="106"/>
      <c r="C418" s="106"/>
      <c r="D418" s="106"/>
      <c r="E418" s="106"/>
      <c r="F418" s="106"/>
      <c r="G418" s="106"/>
      <c r="H418" s="106"/>
      <c r="I418" s="106"/>
      <c r="J418" s="107"/>
    </row>
    <row r="419" spans="1:10" ht="24.75" customHeight="1">
      <c r="A419" s="116" t="s">
        <v>388</v>
      </c>
      <c r="B419" s="206"/>
      <c r="C419" s="206"/>
      <c r="D419" s="206"/>
      <c r="E419" s="206"/>
      <c r="F419" s="206"/>
      <c r="G419" s="206"/>
      <c r="H419" s="206"/>
      <c r="I419" s="206"/>
      <c r="J419" s="207"/>
    </row>
    <row r="420" spans="1:10" ht="36" customHeight="1">
      <c r="A420" s="116" t="s">
        <v>629</v>
      </c>
      <c r="B420" s="106"/>
      <c r="C420" s="106"/>
      <c r="D420" s="106"/>
      <c r="E420" s="106"/>
      <c r="F420" s="106"/>
      <c r="G420" s="106"/>
      <c r="H420" s="106"/>
      <c r="I420" s="106"/>
      <c r="J420" s="107"/>
    </row>
    <row r="421" spans="1:10" ht="14.25" customHeight="1">
      <c r="A421" s="116" t="s">
        <v>389</v>
      </c>
      <c r="B421" s="206"/>
      <c r="C421" s="206"/>
      <c r="D421" s="206"/>
      <c r="E421" s="206"/>
      <c r="F421" s="206"/>
      <c r="G421" s="206"/>
      <c r="H421" s="206"/>
      <c r="I421" s="206"/>
      <c r="J421" s="207"/>
    </row>
    <row r="422" spans="1:10" ht="13.5" customHeight="1">
      <c r="A422" s="116" t="s">
        <v>630</v>
      </c>
      <c r="B422" s="106"/>
      <c r="C422" s="106"/>
      <c r="D422" s="106"/>
      <c r="E422" s="106"/>
      <c r="F422" s="106"/>
      <c r="G422" s="106"/>
      <c r="H422" s="106"/>
      <c r="I422" s="106"/>
      <c r="J422" s="107"/>
    </row>
    <row r="423" spans="1:10" ht="14.25" customHeight="1">
      <c r="A423" s="208" t="s">
        <v>561</v>
      </c>
      <c r="B423" s="209"/>
      <c r="C423" s="209"/>
      <c r="D423" s="209"/>
      <c r="E423" s="209"/>
      <c r="F423" s="209"/>
      <c r="G423" s="209"/>
      <c r="H423" s="209"/>
      <c r="I423" s="209"/>
      <c r="J423" s="210"/>
    </row>
    <row r="424" spans="1:10" ht="60.75" customHeight="1">
      <c r="A424" s="192" t="s">
        <v>631</v>
      </c>
      <c r="B424" s="190"/>
      <c r="C424" s="190"/>
      <c r="D424" s="190"/>
      <c r="E424" s="190"/>
      <c r="F424" s="190"/>
      <c r="G424" s="190"/>
      <c r="H424" s="190"/>
      <c r="I424" s="190"/>
      <c r="J424" s="191"/>
    </row>
    <row r="425" spans="1:10" ht="15.75" customHeight="1">
      <c r="A425" s="103" t="s">
        <v>562</v>
      </c>
      <c r="B425" s="104"/>
      <c r="C425" s="104"/>
      <c r="D425" s="104"/>
      <c r="E425" s="104"/>
      <c r="F425" s="104"/>
      <c r="G425" s="104"/>
      <c r="H425" s="104"/>
      <c r="I425" s="104"/>
      <c r="J425" s="105"/>
    </row>
    <row r="426" spans="1:10" ht="108.75" customHeight="1">
      <c r="A426" s="116" t="s">
        <v>632</v>
      </c>
      <c r="B426" s="106"/>
      <c r="C426" s="106"/>
      <c r="D426" s="106"/>
      <c r="E426" s="106"/>
      <c r="F426" s="106"/>
      <c r="G426" s="106"/>
      <c r="H426" s="106"/>
      <c r="I426" s="106"/>
      <c r="J426" s="107"/>
    </row>
    <row r="427" spans="1:10" ht="16.5" customHeight="1">
      <c r="A427" s="23" t="s">
        <v>94</v>
      </c>
      <c r="B427" s="23" t="s">
        <v>95</v>
      </c>
      <c r="C427" s="18" t="s">
        <v>203</v>
      </c>
      <c r="D427" s="18" t="s">
        <v>164</v>
      </c>
      <c r="E427" s="19">
        <f>E428</f>
        <v>267</v>
      </c>
      <c r="F427" s="19">
        <f t="shared" ref="F427:I427" si="19">F428</f>
        <v>0</v>
      </c>
      <c r="G427" s="19">
        <f t="shared" si="19"/>
        <v>0</v>
      </c>
      <c r="H427" s="19">
        <f t="shared" si="19"/>
        <v>0</v>
      </c>
      <c r="I427" s="19">
        <f t="shared" si="19"/>
        <v>0</v>
      </c>
      <c r="J427" s="19">
        <f>E427+H427</f>
        <v>267</v>
      </c>
    </row>
    <row r="428" spans="1:10" ht="39.75" customHeight="1">
      <c r="A428" s="14" t="s">
        <v>96</v>
      </c>
      <c r="B428" s="21" t="s">
        <v>97</v>
      </c>
      <c r="C428" s="15" t="s">
        <v>203</v>
      </c>
      <c r="D428" s="15" t="s">
        <v>164</v>
      </c>
      <c r="E428" s="16">
        <v>267</v>
      </c>
      <c r="F428" s="16">
        <v>0</v>
      </c>
      <c r="G428" s="16">
        <v>0</v>
      </c>
      <c r="H428" s="16">
        <v>0</v>
      </c>
      <c r="I428" s="16">
        <v>0</v>
      </c>
      <c r="J428" s="16">
        <f>E428+H428</f>
        <v>267</v>
      </c>
    </row>
    <row r="429" spans="1:10" ht="24.75" customHeight="1">
      <c r="A429" s="103" t="s">
        <v>391</v>
      </c>
      <c r="B429" s="104"/>
      <c r="C429" s="104"/>
      <c r="D429" s="104"/>
      <c r="E429" s="104"/>
      <c r="F429" s="104"/>
      <c r="G429" s="104"/>
      <c r="H429" s="104"/>
      <c r="I429" s="104"/>
      <c r="J429" s="105"/>
    </row>
    <row r="430" spans="1:10" ht="24.75" customHeight="1">
      <c r="A430" s="116" t="s">
        <v>633</v>
      </c>
      <c r="B430" s="106"/>
      <c r="C430" s="106"/>
      <c r="D430" s="106"/>
      <c r="E430" s="106"/>
      <c r="F430" s="106"/>
      <c r="G430" s="106"/>
      <c r="H430" s="106"/>
      <c r="I430" s="106"/>
      <c r="J430" s="107"/>
    </row>
    <row r="431" spans="1:10" ht="24.75" customHeight="1">
      <c r="A431" s="103" t="s">
        <v>635</v>
      </c>
      <c r="B431" s="104"/>
      <c r="C431" s="104"/>
      <c r="D431" s="104"/>
      <c r="E431" s="104"/>
      <c r="F431" s="104"/>
      <c r="G431" s="104"/>
      <c r="H431" s="104"/>
      <c r="I431" s="104"/>
      <c r="J431" s="105"/>
    </row>
    <row r="432" spans="1:10" ht="24.75" customHeight="1">
      <c r="A432" s="103" t="s">
        <v>634</v>
      </c>
      <c r="B432" s="104"/>
      <c r="C432" s="104"/>
      <c r="D432" s="104"/>
      <c r="E432" s="104"/>
      <c r="F432" s="104"/>
      <c r="G432" s="104"/>
      <c r="H432" s="104"/>
      <c r="I432" s="104"/>
      <c r="J432" s="105"/>
    </row>
    <row r="433" spans="1:11" ht="54" customHeight="1">
      <c r="A433" s="23" t="s">
        <v>98</v>
      </c>
      <c r="B433" s="57" t="s">
        <v>101</v>
      </c>
      <c r="C433" s="58" t="s">
        <v>392</v>
      </c>
      <c r="D433" s="58" t="s">
        <v>164</v>
      </c>
      <c r="E433" s="59">
        <f>E434</f>
        <v>14126.15</v>
      </c>
      <c r="F433" s="59">
        <f t="shared" ref="F433:I433" si="20">F434</f>
        <v>0</v>
      </c>
      <c r="G433" s="59">
        <f t="shared" si="20"/>
        <v>13577.25</v>
      </c>
      <c r="H433" s="59">
        <f t="shared" si="20"/>
        <v>0</v>
      </c>
      <c r="I433" s="59">
        <f t="shared" si="20"/>
        <v>0</v>
      </c>
      <c r="J433" s="59">
        <f>E433+H433</f>
        <v>14126.15</v>
      </c>
    </row>
    <row r="434" spans="1:11" ht="24.75" customHeight="1">
      <c r="A434" s="60" t="s">
        <v>99</v>
      </c>
      <c r="B434" s="50" t="s">
        <v>100</v>
      </c>
      <c r="C434" s="15" t="s">
        <v>203</v>
      </c>
      <c r="D434" s="15" t="s">
        <v>164</v>
      </c>
      <c r="E434" s="16">
        <v>14126.15</v>
      </c>
      <c r="F434" s="16">
        <v>0</v>
      </c>
      <c r="G434" s="16">
        <v>13577.25</v>
      </c>
      <c r="H434" s="16">
        <v>0</v>
      </c>
      <c r="I434" s="16">
        <v>0</v>
      </c>
      <c r="J434" s="16">
        <f>E434+H434</f>
        <v>14126.15</v>
      </c>
    </row>
    <row r="435" spans="1:11" ht="12.75" customHeight="1">
      <c r="A435" s="103" t="s">
        <v>393</v>
      </c>
      <c r="B435" s="104"/>
      <c r="C435" s="104"/>
      <c r="D435" s="104"/>
      <c r="E435" s="104"/>
      <c r="F435" s="104"/>
      <c r="G435" s="104"/>
      <c r="H435" s="104"/>
      <c r="I435" s="104"/>
      <c r="J435" s="105"/>
    </row>
    <row r="436" spans="1:11" ht="13.5" customHeight="1">
      <c r="A436" s="103" t="s">
        <v>636</v>
      </c>
      <c r="B436" s="106"/>
      <c r="C436" s="106"/>
      <c r="D436" s="106"/>
      <c r="E436" s="106"/>
      <c r="F436" s="106"/>
      <c r="G436" s="106"/>
      <c r="H436" s="106"/>
      <c r="I436" s="106"/>
      <c r="J436" s="107"/>
    </row>
    <row r="437" spans="1:11">
      <c r="A437" s="112" t="s">
        <v>394</v>
      </c>
      <c r="B437" s="113"/>
      <c r="C437" s="113"/>
      <c r="D437" s="113"/>
      <c r="E437" s="113"/>
      <c r="F437" s="113"/>
      <c r="G437" s="113"/>
      <c r="H437" s="113"/>
      <c r="I437" s="113"/>
      <c r="J437" s="114"/>
    </row>
    <row r="438" spans="1:11" ht="25.5" customHeight="1">
      <c r="A438" s="23" t="s">
        <v>199</v>
      </c>
      <c r="B438" s="24" t="s">
        <v>49</v>
      </c>
      <c r="C438" s="18" t="s">
        <v>203</v>
      </c>
      <c r="D438" s="18" t="s">
        <v>164</v>
      </c>
      <c r="E438" s="19">
        <f>E439+E442</f>
        <v>2810.46</v>
      </c>
      <c r="F438" s="19">
        <f t="shared" ref="F438:I438" si="21">F439+F442</f>
        <v>0</v>
      </c>
      <c r="G438" s="19">
        <f t="shared" si="21"/>
        <v>0</v>
      </c>
      <c r="H438" s="19">
        <f t="shared" si="21"/>
        <v>0</v>
      </c>
      <c r="I438" s="19">
        <f t="shared" si="21"/>
        <v>0</v>
      </c>
      <c r="J438" s="19">
        <f>E438+H438</f>
        <v>2810.46</v>
      </c>
      <c r="K438" s="3"/>
    </row>
    <row r="439" spans="1:11" ht="60">
      <c r="A439" s="14" t="s">
        <v>200</v>
      </c>
      <c r="B439" s="21" t="s">
        <v>184</v>
      </c>
      <c r="C439" s="15" t="s">
        <v>203</v>
      </c>
      <c r="D439" s="15" t="s">
        <v>164</v>
      </c>
      <c r="E439" s="16">
        <v>1125.97</v>
      </c>
      <c r="F439" s="16">
        <v>0</v>
      </c>
      <c r="G439" s="16">
        <v>0</v>
      </c>
      <c r="H439" s="16">
        <v>0</v>
      </c>
      <c r="I439" s="16">
        <v>0</v>
      </c>
      <c r="J439" s="16">
        <f>E439+H439</f>
        <v>1125.97</v>
      </c>
    </row>
    <row r="440" spans="1:11" ht="36" customHeight="1">
      <c r="A440" s="103" t="s">
        <v>396</v>
      </c>
      <c r="B440" s="104"/>
      <c r="C440" s="104"/>
      <c r="D440" s="104"/>
      <c r="E440" s="104"/>
      <c r="F440" s="104"/>
      <c r="G440" s="104"/>
      <c r="H440" s="104"/>
      <c r="I440" s="104"/>
      <c r="J440" s="105"/>
    </row>
    <row r="441" spans="1:11" ht="24.75" customHeight="1">
      <c r="A441" s="116" t="s">
        <v>637</v>
      </c>
      <c r="B441" s="106"/>
      <c r="C441" s="106"/>
      <c r="D441" s="106"/>
      <c r="E441" s="106"/>
      <c r="F441" s="106"/>
      <c r="G441" s="106"/>
      <c r="H441" s="106"/>
      <c r="I441" s="106"/>
      <c r="J441" s="107"/>
    </row>
    <row r="442" spans="1:11" ht="36" customHeight="1">
      <c r="A442" s="21" t="s">
        <v>395</v>
      </c>
      <c r="B442" s="50" t="s">
        <v>52</v>
      </c>
      <c r="C442" s="15" t="s">
        <v>203</v>
      </c>
      <c r="D442" s="15" t="s">
        <v>164</v>
      </c>
      <c r="E442" s="16">
        <v>1684.49</v>
      </c>
      <c r="F442" s="16">
        <v>0</v>
      </c>
      <c r="G442" s="16">
        <v>0</v>
      </c>
      <c r="H442" s="16">
        <v>0</v>
      </c>
      <c r="I442" s="16">
        <v>0</v>
      </c>
      <c r="J442" s="16">
        <f>E442+H442</f>
        <v>1684.49</v>
      </c>
    </row>
    <row r="443" spans="1:11" ht="24" customHeight="1">
      <c r="A443" s="103" t="s">
        <v>397</v>
      </c>
      <c r="B443" s="104"/>
      <c r="C443" s="104"/>
      <c r="D443" s="104"/>
      <c r="E443" s="104"/>
      <c r="F443" s="104"/>
      <c r="G443" s="104"/>
      <c r="H443" s="104"/>
      <c r="I443" s="104"/>
      <c r="J443" s="105"/>
    </row>
    <row r="444" spans="1:11" ht="24" customHeight="1">
      <c r="A444" s="103" t="s">
        <v>638</v>
      </c>
      <c r="B444" s="106"/>
      <c r="C444" s="106"/>
      <c r="D444" s="106"/>
      <c r="E444" s="106"/>
      <c r="F444" s="106"/>
      <c r="G444" s="106"/>
      <c r="H444" s="106"/>
      <c r="I444" s="106"/>
      <c r="J444" s="107"/>
    </row>
    <row r="445" spans="1:11" ht="36.75">
      <c r="A445" s="23" t="s">
        <v>201</v>
      </c>
      <c r="B445" s="24" t="s">
        <v>183</v>
      </c>
      <c r="C445" s="18" t="s">
        <v>203</v>
      </c>
      <c r="D445" s="18" t="s">
        <v>164</v>
      </c>
      <c r="E445" s="19">
        <f>E446</f>
        <v>2092.36</v>
      </c>
      <c r="F445" s="19">
        <f t="shared" ref="F445:I445" si="22">F446</f>
        <v>0</v>
      </c>
      <c r="G445" s="19">
        <f>G446</f>
        <v>1987.74</v>
      </c>
      <c r="H445" s="19">
        <f t="shared" si="22"/>
        <v>0</v>
      </c>
      <c r="I445" s="19">
        <f t="shared" si="22"/>
        <v>0</v>
      </c>
      <c r="J445" s="19">
        <f>E445+H445</f>
        <v>2092.36</v>
      </c>
    </row>
    <row r="446" spans="1:11" ht="24.75">
      <c r="A446" s="21" t="s">
        <v>202</v>
      </c>
      <c r="B446" s="50" t="s">
        <v>55</v>
      </c>
      <c r="C446" s="15" t="s">
        <v>203</v>
      </c>
      <c r="D446" s="15" t="s">
        <v>164</v>
      </c>
      <c r="E446" s="16">
        <v>2092.36</v>
      </c>
      <c r="F446" s="16">
        <v>0</v>
      </c>
      <c r="G446" s="16">
        <v>1987.74</v>
      </c>
      <c r="H446" s="16">
        <v>0</v>
      </c>
      <c r="I446" s="16">
        <v>0</v>
      </c>
      <c r="J446" s="16">
        <f>E446+H446</f>
        <v>2092.36</v>
      </c>
    </row>
    <row r="447" spans="1:11" ht="14.25" customHeight="1">
      <c r="A447" s="103" t="s">
        <v>398</v>
      </c>
      <c r="B447" s="104"/>
      <c r="C447" s="104"/>
      <c r="D447" s="104"/>
      <c r="E447" s="104"/>
      <c r="F447" s="104"/>
      <c r="G447" s="104"/>
      <c r="H447" s="104"/>
      <c r="I447" s="104"/>
      <c r="J447" s="105"/>
    </row>
    <row r="448" spans="1:11" ht="37.5" customHeight="1">
      <c r="A448" s="103" t="s">
        <v>639</v>
      </c>
      <c r="B448" s="106"/>
      <c r="C448" s="106"/>
      <c r="D448" s="106"/>
      <c r="E448" s="106"/>
      <c r="F448" s="106"/>
      <c r="G448" s="106"/>
      <c r="H448" s="106"/>
      <c r="I448" s="106"/>
      <c r="J448" s="107"/>
    </row>
    <row r="449" spans="1:11">
      <c r="A449" s="112" t="s">
        <v>399</v>
      </c>
      <c r="B449" s="113"/>
      <c r="C449" s="113"/>
      <c r="D449" s="113"/>
      <c r="E449" s="113"/>
      <c r="F449" s="113"/>
      <c r="G449" s="113"/>
      <c r="H449" s="113"/>
      <c r="I449" s="113"/>
      <c r="J449" s="114"/>
    </row>
    <row r="450" spans="1:11" ht="38.25" customHeight="1">
      <c r="A450" s="23" t="s">
        <v>110</v>
      </c>
      <c r="B450" s="22" t="s">
        <v>56</v>
      </c>
      <c r="C450" s="18" t="s">
        <v>203</v>
      </c>
      <c r="D450" s="18" t="s">
        <v>164</v>
      </c>
      <c r="E450" s="35">
        <f>E451+E454+E457+E460+E467</f>
        <v>21164.059999999998</v>
      </c>
      <c r="F450" s="36">
        <f>F451+F454+F457+F460+F467</f>
        <v>0</v>
      </c>
      <c r="G450" s="35">
        <f t="shared" ref="G450:I450" si="23">G451+G454+G457+G460+G467</f>
        <v>5939.59</v>
      </c>
      <c r="H450" s="36">
        <f t="shared" si="23"/>
        <v>0</v>
      </c>
      <c r="I450" s="36">
        <f t="shared" si="23"/>
        <v>0</v>
      </c>
      <c r="J450" s="35">
        <f>E450+H450</f>
        <v>21164.059999999998</v>
      </c>
      <c r="K450" s="4"/>
    </row>
    <row r="451" spans="1:11" ht="25.5" customHeight="1">
      <c r="A451" s="14" t="s">
        <v>112</v>
      </c>
      <c r="B451" s="21" t="s">
        <v>63</v>
      </c>
      <c r="C451" s="15" t="s">
        <v>203</v>
      </c>
      <c r="D451" s="25" t="s">
        <v>164</v>
      </c>
      <c r="E451" s="33">
        <v>9374.81</v>
      </c>
      <c r="F451" s="34">
        <v>0</v>
      </c>
      <c r="G451" s="34">
        <v>0</v>
      </c>
      <c r="H451" s="34">
        <v>0</v>
      </c>
      <c r="I451" s="34">
        <v>0</v>
      </c>
      <c r="J451" s="34">
        <f>E451+H451</f>
        <v>9374.81</v>
      </c>
    </row>
    <row r="452" spans="1:11" ht="12" customHeight="1">
      <c r="A452" s="103" t="s">
        <v>533</v>
      </c>
      <c r="B452" s="104"/>
      <c r="C452" s="104"/>
      <c r="D452" s="104"/>
      <c r="E452" s="104"/>
      <c r="F452" s="104"/>
      <c r="G452" s="104"/>
      <c r="H452" s="104"/>
      <c r="I452" s="104"/>
      <c r="J452" s="105"/>
    </row>
    <row r="453" spans="1:11" ht="12" customHeight="1">
      <c r="A453" s="229" t="s">
        <v>725</v>
      </c>
      <c r="B453" s="176"/>
      <c r="C453" s="176"/>
      <c r="D453" s="176"/>
      <c r="E453" s="176"/>
      <c r="F453" s="176"/>
      <c r="G453" s="176"/>
      <c r="H453" s="176"/>
      <c r="I453" s="176"/>
      <c r="J453" s="177"/>
    </row>
    <row r="454" spans="1:11" ht="48">
      <c r="A454" s="21" t="s">
        <v>113</v>
      </c>
      <c r="B454" s="21" t="s">
        <v>62</v>
      </c>
      <c r="C454" s="15" t="s">
        <v>203</v>
      </c>
      <c r="D454" s="15" t="s">
        <v>164</v>
      </c>
      <c r="E454" s="16">
        <v>1783.67</v>
      </c>
      <c r="F454" s="16">
        <v>0</v>
      </c>
      <c r="G454" s="16">
        <v>0</v>
      </c>
      <c r="H454" s="16">
        <v>0</v>
      </c>
      <c r="I454" s="16">
        <v>0</v>
      </c>
      <c r="J454" s="16">
        <f>E454+H454</f>
        <v>1783.67</v>
      </c>
    </row>
    <row r="455" spans="1:11" ht="12.75" customHeight="1">
      <c r="A455" s="103" t="s">
        <v>563</v>
      </c>
      <c r="B455" s="104"/>
      <c r="C455" s="104"/>
      <c r="D455" s="104"/>
      <c r="E455" s="104"/>
      <c r="F455" s="104"/>
      <c r="G455" s="104"/>
      <c r="H455" s="104"/>
      <c r="I455" s="104"/>
      <c r="J455" s="105"/>
    </row>
    <row r="456" spans="1:11" ht="15" customHeight="1">
      <c r="A456" s="103" t="s">
        <v>726</v>
      </c>
      <c r="B456" s="106"/>
      <c r="C456" s="106"/>
      <c r="D456" s="106"/>
      <c r="E456" s="106"/>
      <c r="F456" s="106"/>
      <c r="G456" s="106"/>
      <c r="H456" s="106"/>
      <c r="I456" s="106"/>
      <c r="J456" s="107"/>
    </row>
    <row r="457" spans="1:11" ht="24.75">
      <c r="A457" s="21" t="s">
        <v>126</v>
      </c>
      <c r="B457" s="50" t="s">
        <v>61</v>
      </c>
      <c r="C457" s="15" t="s">
        <v>203</v>
      </c>
      <c r="D457" s="15" t="s">
        <v>164</v>
      </c>
      <c r="E457" s="16">
        <v>1154.24</v>
      </c>
      <c r="F457" s="16">
        <v>0</v>
      </c>
      <c r="G457" s="16">
        <v>0</v>
      </c>
      <c r="H457" s="16">
        <v>0</v>
      </c>
      <c r="I457" s="16">
        <v>0</v>
      </c>
      <c r="J457" s="16">
        <f>E457+H457</f>
        <v>1154.24</v>
      </c>
    </row>
    <row r="458" spans="1:11" ht="24.75" customHeight="1">
      <c r="A458" s="103" t="s">
        <v>534</v>
      </c>
      <c r="B458" s="104"/>
      <c r="C458" s="104"/>
      <c r="D458" s="104"/>
      <c r="E458" s="104"/>
      <c r="F458" s="104"/>
      <c r="G458" s="104"/>
      <c r="H458" s="104"/>
      <c r="I458" s="104"/>
      <c r="J458" s="105"/>
    </row>
    <row r="459" spans="1:11" ht="24.75" customHeight="1">
      <c r="A459" s="103" t="s">
        <v>729</v>
      </c>
      <c r="B459" s="106"/>
      <c r="C459" s="106"/>
      <c r="D459" s="106"/>
      <c r="E459" s="106"/>
      <c r="F459" s="106"/>
      <c r="G459" s="106"/>
      <c r="H459" s="106"/>
      <c r="I459" s="106"/>
      <c r="J459" s="107"/>
    </row>
    <row r="460" spans="1:11" ht="60.75">
      <c r="A460" s="21" t="s">
        <v>127</v>
      </c>
      <c r="B460" s="50" t="s">
        <v>185</v>
      </c>
      <c r="C460" s="15" t="s">
        <v>203</v>
      </c>
      <c r="D460" s="15" t="s">
        <v>164</v>
      </c>
      <c r="E460" s="16">
        <v>5026.26</v>
      </c>
      <c r="F460" s="16">
        <v>0</v>
      </c>
      <c r="G460" s="16">
        <v>2296.66</v>
      </c>
      <c r="H460" s="16">
        <v>0</v>
      </c>
      <c r="I460" s="16">
        <v>0</v>
      </c>
      <c r="J460" s="16">
        <f>E460+H460</f>
        <v>5026.26</v>
      </c>
    </row>
    <row r="461" spans="1:11" ht="24.75" customHeight="1">
      <c r="A461" s="103" t="s">
        <v>535</v>
      </c>
      <c r="B461" s="104"/>
      <c r="C461" s="104"/>
      <c r="D461" s="104"/>
      <c r="E461" s="104"/>
      <c r="F461" s="104"/>
      <c r="G461" s="104"/>
      <c r="H461" s="104"/>
      <c r="I461" s="104"/>
      <c r="J461" s="105"/>
    </row>
    <row r="462" spans="1:11" ht="15" customHeight="1">
      <c r="A462" s="103" t="s">
        <v>730</v>
      </c>
      <c r="B462" s="106"/>
      <c r="C462" s="106"/>
      <c r="D462" s="106"/>
      <c r="E462" s="106"/>
      <c r="F462" s="106"/>
      <c r="G462" s="106"/>
      <c r="H462" s="106"/>
      <c r="I462" s="106"/>
      <c r="J462" s="107"/>
    </row>
    <row r="463" spans="1:11" ht="25.5" customHeight="1">
      <c r="A463" s="103" t="s">
        <v>536</v>
      </c>
      <c r="B463" s="104"/>
      <c r="C463" s="104"/>
      <c r="D463" s="104"/>
      <c r="E463" s="104"/>
      <c r="F463" s="104"/>
      <c r="G463" s="104"/>
      <c r="H463" s="104"/>
      <c r="I463" s="104"/>
      <c r="J463" s="105"/>
    </row>
    <row r="464" spans="1:11" ht="26.25" customHeight="1">
      <c r="A464" s="103" t="s">
        <v>731</v>
      </c>
      <c r="B464" s="106"/>
      <c r="C464" s="106"/>
      <c r="D464" s="106"/>
      <c r="E464" s="106"/>
      <c r="F464" s="106"/>
      <c r="G464" s="106"/>
      <c r="H464" s="106"/>
      <c r="I464" s="106"/>
      <c r="J464" s="107"/>
    </row>
    <row r="465" spans="1:10" ht="25.5" customHeight="1">
      <c r="A465" s="103" t="s">
        <v>537</v>
      </c>
      <c r="B465" s="104"/>
      <c r="C465" s="104"/>
      <c r="D465" s="104"/>
      <c r="E465" s="104"/>
      <c r="F465" s="104"/>
      <c r="G465" s="104"/>
      <c r="H465" s="104"/>
      <c r="I465" s="104"/>
      <c r="J465" s="105"/>
    </row>
    <row r="466" spans="1:10" ht="24.75" customHeight="1">
      <c r="A466" s="103" t="s">
        <v>732</v>
      </c>
      <c r="B466" s="106"/>
      <c r="C466" s="106"/>
      <c r="D466" s="106"/>
      <c r="E466" s="106"/>
      <c r="F466" s="106"/>
      <c r="G466" s="106"/>
      <c r="H466" s="106"/>
      <c r="I466" s="106"/>
      <c r="J466" s="107"/>
    </row>
    <row r="467" spans="1:10" ht="25.5" customHeight="1">
      <c r="A467" s="49" t="s">
        <v>538</v>
      </c>
      <c r="B467" s="50" t="s">
        <v>539</v>
      </c>
      <c r="C467" s="15" t="s">
        <v>203</v>
      </c>
      <c r="D467" s="15" t="s">
        <v>164</v>
      </c>
      <c r="E467" s="16">
        <v>3825.08</v>
      </c>
      <c r="F467" s="16">
        <v>0</v>
      </c>
      <c r="G467" s="16">
        <v>3642.93</v>
      </c>
      <c r="H467" s="16">
        <v>0</v>
      </c>
      <c r="I467" s="16">
        <v>0</v>
      </c>
      <c r="J467" s="16">
        <f>E467+H467</f>
        <v>3825.08</v>
      </c>
    </row>
    <row r="468" spans="1:10" ht="24.75">
      <c r="A468" s="22" t="s">
        <v>400</v>
      </c>
      <c r="B468" s="24" t="s">
        <v>66</v>
      </c>
      <c r="C468" s="18" t="s">
        <v>392</v>
      </c>
      <c r="D468" s="18" t="s">
        <v>164</v>
      </c>
      <c r="E468" s="19">
        <f>E469</f>
        <v>1428.42</v>
      </c>
      <c r="F468" s="19">
        <f t="shared" ref="F468:I468" si="24">F469</f>
        <v>0</v>
      </c>
      <c r="G468" s="19">
        <f t="shared" si="24"/>
        <v>0</v>
      </c>
      <c r="H468" s="19">
        <f t="shared" si="24"/>
        <v>0</v>
      </c>
      <c r="I468" s="19">
        <f t="shared" si="24"/>
        <v>0</v>
      </c>
      <c r="J468" s="19">
        <f>E468+H468</f>
        <v>1428.42</v>
      </c>
    </row>
    <row r="469" spans="1:10" ht="36">
      <c r="A469" s="21" t="s">
        <v>401</v>
      </c>
      <c r="B469" s="21" t="s">
        <v>68</v>
      </c>
      <c r="C469" s="15" t="s">
        <v>203</v>
      </c>
      <c r="D469" s="15" t="s">
        <v>164</v>
      </c>
      <c r="E469" s="16">
        <v>1428.42</v>
      </c>
      <c r="F469" s="16">
        <v>0</v>
      </c>
      <c r="G469" s="16">
        <v>0</v>
      </c>
      <c r="H469" s="16">
        <v>0</v>
      </c>
      <c r="I469" s="16">
        <v>0</v>
      </c>
      <c r="J469" s="16">
        <f>E469+H469</f>
        <v>1428.42</v>
      </c>
    </row>
    <row r="470" spans="1:10" ht="24" customHeight="1">
      <c r="A470" s="103" t="s">
        <v>540</v>
      </c>
      <c r="B470" s="104"/>
      <c r="C470" s="104"/>
      <c r="D470" s="104"/>
      <c r="E470" s="104"/>
      <c r="F470" s="104"/>
      <c r="G470" s="104"/>
      <c r="H470" s="104"/>
      <c r="I470" s="104"/>
      <c r="J470" s="105"/>
    </row>
    <row r="471" spans="1:10" ht="24" customHeight="1">
      <c r="A471" s="103" t="s">
        <v>727</v>
      </c>
      <c r="B471" s="106"/>
      <c r="C471" s="106"/>
      <c r="D471" s="106"/>
      <c r="E471" s="106"/>
      <c r="F471" s="106"/>
      <c r="G471" s="106"/>
      <c r="H471" s="106"/>
      <c r="I471" s="106"/>
      <c r="J471" s="107"/>
    </row>
    <row r="472" spans="1:10" ht="14.25" customHeight="1">
      <c r="A472" s="128" t="s">
        <v>402</v>
      </c>
      <c r="B472" s="129"/>
      <c r="C472" s="129"/>
      <c r="D472" s="129"/>
      <c r="E472" s="129"/>
      <c r="F472" s="129"/>
      <c r="G472" s="129"/>
      <c r="H472" s="129"/>
      <c r="I472" s="129"/>
      <c r="J472" s="130"/>
    </row>
    <row r="473" spans="1:10" ht="24" customHeight="1">
      <c r="A473" s="23" t="s">
        <v>114</v>
      </c>
      <c r="B473" s="22" t="s">
        <v>176</v>
      </c>
      <c r="C473" s="18" t="s">
        <v>203</v>
      </c>
      <c r="D473" s="18" t="s">
        <v>164</v>
      </c>
      <c r="E473" s="19">
        <f>E474+E477+E480+E487</f>
        <v>11812.68</v>
      </c>
      <c r="F473" s="19">
        <f t="shared" ref="F473:I473" si="25">F474+F477+F480+F487</f>
        <v>0</v>
      </c>
      <c r="G473" s="19">
        <f t="shared" si="25"/>
        <v>0</v>
      </c>
      <c r="H473" s="19">
        <f t="shared" si="25"/>
        <v>0</v>
      </c>
      <c r="I473" s="19">
        <f t="shared" si="25"/>
        <v>0</v>
      </c>
      <c r="J473" s="19">
        <f>E473+H473</f>
        <v>11812.68</v>
      </c>
    </row>
    <row r="474" spans="1:10" ht="24" customHeight="1">
      <c r="A474" s="14" t="s">
        <v>115</v>
      </c>
      <c r="B474" s="21" t="s">
        <v>177</v>
      </c>
      <c r="C474" s="15" t="s">
        <v>16</v>
      </c>
      <c r="D474" s="15" t="s">
        <v>407</v>
      </c>
      <c r="E474" s="16">
        <v>0</v>
      </c>
      <c r="F474" s="16">
        <v>0</v>
      </c>
      <c r="G474" s="16">
        <v>0</v>
      </c>
      <c r="H474" s="16">
        <v>0</v>
      </c>
      <c r="I474" s="16">
        <v>0</v>
      </c>
      <c r="J474" s="16">
        <f>E474+H474</f>
        <v>0</v>
      </c>
    </row>
    <row r="475" spans="1:10" ht="12.75" customHeight="1">
      <c r="A475" s="104" t="s">
        <v>408</v>
      </c>
      <c r="B475" s="104"/>
      <c r="C475" s="104"/>
      <c r="D475" s="104"/>
      <c r="E475" s="104"/>
      <c r="F475" s="104"/>
      <c r="G475" s="104"/>
      <c r="H475" s="104"/>
      <c r="I475" s="104"/>
      <c r="J475" s="105"/>
    </row>
    <row r="476" spans="1:10" ht="12.75" customHeight="1">
      <c r="A476" s="104" t="s">
        <v>605</v>
      </c>
      <c r="B476" s="106"/>
      <c r="C476" s="106"/>
      <c r="D476" s="106"/>
      <c r="E476" s="106"/>
      <c r="F476" s="106"/>
      <c r="G476" s="106"/>
      <c r="H476" s="106"/>
      <c r="I476" s="106"/>
      <c r="J476" s="107"/>
    </row>
    <row r="477" spans="1:10" ht="24" customHeight="1">
      <c r="A477" s="14" t="s">
        <v>117</v>
      </c>
      <c r="B477" s="21" t="s">
        <v>178</v>
      </c>
      <c r="C477" s="15" t="s">
        <v>203</v>
      </c>
      <c r="D477" s="15" t="s">
        <v>407</v>
      </c>
      <c r="E477" s="16">
        <v>8.49</v>
      </c>
      <c r="F477" s="16">
        <v>0</v>
      </c>
      <c r="G477" s="16">
        <v>0</v>
      </c>
      <c r="H477" s="16">
        <v>0</v>
      </c>
      <c r="I477" s="16">
        <v>0</v>
      </c>
      <c r="J477" s="16">
        <f>E477+H477</f>
        <v>8.49</v>
      </c>
    </row>
    <row r="478" spans="1:10" ht="14.25" customHeight="1">
      <c r="A478" s="103" t="s">
        <v>409</v>
      </c>
      <c r="B478" s="122"/>
      <c r="C478" s="122"/>
      <c r="D478" s="122"/>
      <c r="E478" s="122"/>
      <c r="F478" s="122"/>
      <c r="G478" s="122"/>
      <c r="H478" s="122"/>
      <c r="I478" s="122"/>
      <c r="J478" s="144"/>
    </row>
    <row r="479" spans="1:10" ht="12.75" customHeight="1">
      <c r="A479" s="103" t="s">
        <v>606</v>
      </c>
      <c r="B479" s="106"/>
      <c r="C479" s="106"/>
      <c r="D479" s="106"/>
      <c r="E479" s="106"/>
      <c r="F479" s="106"/>
      <c r="G479" s="106"/>
      <c r="H479" s="106"/>
      <c r="I479" s="106"/>
      <c r="J479" s="107"/>
    </row>
    <row r="480" spans="1:10" ht="38.25" customHeight="1">
      <c r="A480" s="14" t="s">
        <v>119</v>
      </c>
      <c r="B480" s="21" t="s">
        <v>179</v>
      </c>
      <c r="C480" s="15" t="s">
        <v>203</v>
      </c>
      <c r="D480" s="15" t="s">
        <v>164</v>
      </c>
      <c r="E480" s="16">
        <v>11804.19</v>
      </c>
      <c r="F480" s="16">
        <v>0</v>
      </c>
      <c r="G480" s="16">
        <v>0</v>
      </c>
      <c r="H480" s="16">
        <v>0</v>
      </c>
      <c r="I480" s="16">
        <v>0</v>
      </c>
      <c r="J480" s="16">
        <f>E480+H480</f>
        <v>11804.19</v>
      </c>
    </row>
    <row r="481" spans="1:10" ht="12.75" customHeight="1">
      <c r="A481" s="103" t="s">
        <v>410</v>
      </c>
      <c r="B481" s="122"/>
      <c r="C481" s="122"/>
      <c r="D481" s="122"/>
      <c r="E481" s="122"/>
      <c r="F481" s="122"/>
      <c r="G481" s="122"/>
      <c r="H481" s="122"/>
      <c r="I481" s="122"/>
      <c r="J481" s="144"/>
    </row>
    <row r="482" spans="1:10" ht="11.25" customHeight="1">
      <c r="A482" s="103" t="s">
        <v>607</v>
      </c>
      <c r="B482" s="106"/>
      <c r="C482" s="106"/>
      <c r="D482" s="106"/>
      <c r="E482" s="106"/>
      <c r="F482" s="106"/>
      <c r="G482" s="106"/>
      <c r="H482" s="106"/>
      <c r="I482" s="106"/>
      <c r="J482" s="107"/>
    </row>
    <row r="483" spans="1:10" ht="14.25" customHeight="1">
      <c r="A483" s="127" t="s">
        <v>411</v>
      </c>
      <c r="B483" s="156"/>
      <c r="C483" s="156"/>
      <c r="D483" s="156"/>
      <c r="E483" s="156"/>
      <c r="F483" s="156"/>
      <c r="G483" s="156"/>
      <c r="H483" s="156"/>
      <c r="I483" s="156"/>
      <c r="J483" s="157"/>
    </row>
    <row r="484" spans="1:10" ht="13.5" customHeight="1">
      <c r="A484" s="127" t="s">
        <v>608</v>
      </c>
      <c r="B484" s="110"/>
      <c r="C484" s="110"/>
      <c r="D484" s="110"/>
      <c r="E484" s="110"/>
      <c r="F484" s="110"/>
      <c r="G484" s="110"/>
      <c r="H484" s="110"/>
      <c r="I484" s="110"/>
      <c r="J484" s="111"/>
    </row>
    <row r="485" spans="1:10" ht="12.75" customHeight="1">
      <c r="A485" s="127" t="s">
        <v>412</v>
      </c>
      <c r="B485" s="156"/>
      <c r="C485" s="156"/>
      <c r="D485" s="156"/>
      <c r="E485" s="156"/>
      <c r="F485" s="156"/>
      <c r="G485" s="156"/>
      <c r="H485" s="156"/>
      <c r="I485" s="156"/>
      <c r="J485" s="157"/>
    </row>
    <row r="486" spans="1:10" ht="12.75" customHeight="1">
      <c r="A486" s="103" t="s">
        <v>609</v>
      </c>
      <c r="B486" s="106"/>
      <c r="C486" s="106"/>
      <c r="D486" s="106"/>
      <c r="E486" s="106"/>
      <c r="F486" s="106"/>
      <c r="G486" s="106"/>
      <c r="H486" s="106"/>
      <c r="I486" s="106"/>
      <c r="J486" s="107"/>
    </row>
    <row r="487" spans="1:10" ht="37.5" customHeight="1">
      <c r="A487" s="14" t="s">
        <v>413</v>
      </c>
      <c r="B487" s="21" t="s">
        <v>180</v>
      </c>
      <c r="C487" s="15" t="s">
        <v>203</v>
      </c>
      <c r="D487" s="15" t="s">
        <v>164</v>
      </c>
      <c r="E487" s="16">
        <v>0</v>
      </c>
      <c r="F487" s="16">
        <v>0</v>
      </c>
      <c r="G487" s="16">
        <v>0</v>
      </c>
      <c r="H487" s="16">
        <v>0</v>
      </c>
      <c r="I487" s="16">
        <v>0</v>
      </c>
      <c r="J487" s="16">
        <f>E487+H487</f>
        <v>0</v>
      </c>
    </row>
    <row r="488" spans="1:10" ht="14.25" customHeight="1">
      <c r="A488" s="103" t="s">
        <v>415</v>
      </c>
      <c r="B488" s="122"/>
      <c r="C488" s="122"/>
      <c r="D488" s="122"/>
      <c r="E488" s="122"/>
      <c r="F488" s="122"/>
      <c r="G488" s="122"/>
      <c r="H488" s="122"/>
      <c r="I488" s="122"/>
      <c r="J488" s="144"/>
    </row>
    <row r="489" spans="1:10" ht="12" customHeight="1">
      <c r="A489" s="103" t="s">
        <v>414</v>
      </c>
      <c r="B489" s="106"/>
      <c r="C489" s="106"/>
      <c r="D489" s="106"/>
      <c r="E489" s="106"/>
      <c r="F489" s="106"/>
      <c r="G489" s="106"/>
      <c r="H489" s="106"/>
      <c r="I489" s="106"/>
      <c r="J489" s="107"/>
    </row>
    <row r="490" spans="1:10" ht="24" customHeight="1">
      <c r="A490" s="23" t="s">
        <v>121</v>
      </c>
      <c r="B490" s="24" t="s">
        <v>181</v>
      </c>
      <c r="C490" s="18" t="s">
        <v>203</v>
      </c>
      <c r="D490" s="18" t="s">
        <v>164</v>
      </c>
      <c r="E490" s="19">
        <f>E491</f>
        <v>100771.84</v>
      </c>
      <c r="F490" s="19">
        <f t="shared" ref="F490:I490" si="26">F491</f>
        <v>0</v>
      </c>
      <c r="G490" s="19">
        <f t="shared" si="26"/>
        <v>92173.82</v>
      </c>
      <c r="H490" s="19">
        <f t="shared" si="26"/>
        <v>0</v>
      </c>
      <c r="I490" s="19">
        <f t="shared" si="26"/>
        <v>0</v>
      </c>
      <c r="J490" s="19">
        <f>E490+H490</f>
        <v>100771.84</v>
      </c>
    </row>
    <row r="491" spans="1:10" ht="24" customHeight="1">
      <c r="A491" s="14" t="s">
        <v>122</v>
      </c>
      <c r="B491" s="21" t="s">
        <v>182</v>
      </c>
      <c r="C491" s="15" t="s">
        <v>203</v>
      </c>
      <c r="D491" s="15" t="s">
        <v>164</v>
      </c>
      <c r="E491" s="16">
        <v>100771.84</v>
      </c>
      <c r="F491" s="16">
        <v>0</v>
      </c>
      <c r="G491" s="16">
        <v>92173.82</v>
      </c>
      <c r="H491" s="16">
        <v>0</v>
      </c>
      <c r="I491" s="16">
        <v>0</v>
      </c>
      <c r="J491" s="16">
        <f>E491+H491</f>
        <v>100771.84</v>
      </c>
    </row>
    <row r="492" spans="1:10" ht="24" customHeight="1">
      <c r="A492" s="103" t="s">
        <v>417</v>
      </c>
      <c r="B492" s="122"/>
      <c r="C492" s="122"/>
      <c r="D492" s="122"/>
      <c r="E492" s="122"/>
      <c r="F492" s="122"/>
      <c r="G492" s="122"/>
      <c r="H492" s="122"/>
      <c r="I492" s="122"/>
      <c r="J492" s="144"/>
    </row>
    <row r="493" spans="1:10" ht="24" customHeight="1">
      <c r="A493" s="116" t="s">
        <v>416</v>
      </c>
      <c r="B493" s="106"/>
      <c r="C493" s="106"/>
      <c r="D493" s="106"/>
      <c r="E493" s="106"/>
      <c r="F493" s="106"/>
      <c r="G493" s="106"/>
      <c r="H493" s="106"/>
      <c r="I493" s="106"/>
      <c r="J493" s="107"/>
    </row>
    <row r="494" spans="1:10" ht="15" customHeight="1">
      <c r="A494" s="128" t="s">
        <v>418</v>
      </c>
      <c r="B494" s="129"/>
      <c r="C494" s="129"/>
      <c r="D494" s="129"/>
      <c r="E494" s="129"/>
      <c r="F494" s="129"/>
      <c r="G494" s="129"/>
      <c r="H494" s="129"/>
      <c r="I494" s="129"/>
      <c r="J494" s="130"/>
    </row>
    <row r="495" spans="1:10" ht="24" customHeight="1">
      <c r="A495" s="23" t="s">
        <v>403</v>
      </c>
      <c r="B495" s="24" t="s">
        <v>187</v>
      </c>
      <c r="C495" s="18" t="s">
        <v>203</v>
      </c>
      <c r="D495" s="18" t="s">
        <v>164</v>
      </c>
      <c r="E495" s="19">
        <f>E496+E499+E502</f>
        <v>702.31</v>
      </c>
      <c r="F495" s="19">
        <f t="shared" ref="F495:I495" si="27">F496+F499+F502</f>
        <v>0</v>
      </c>
      <c r="G495" s="19">
        <f t="shared" si="27"/>
        <v>502.31</v>
      </c>
      <c r="H495" s="19">
        <f t="shared" si="27"/>
        <v>0</v>
      </c>
      <c r="I495" s="19">
        <f t="shared" si="27"/>
        <v>0</v>
      </c>
      <c r="J495" s="19">
        <f>E495+H495</f>
        <v>702.31</v>
      </c>
    </row>
    <row r="496" spans="1:10" ht="38.25" customHeight="1">
      <c r="A496" s="14" t="s">
        <v>404</v>
      </c>
      <c r="B496" s="50" t="s">
        <v>116</v>
      </c>
      <c r="C496" s="15" t="s">
        <v>203</v>
      </c>
      <c r="D496" s="15" t="s">
        <v>407</v>
      </c>
      <c r="E496" s="16">
        <v>200</v>
      </c>
      <c r="F496" s="16">
        <v>0</v>
      </c>
      <c r="G496" s="16">
        <v>0</v>
      </c>
      <c r="H496" s="16">
        <v>0</v>
      </c>
      <c r="I496" s="16">
        <v>0</v>
      </c>
      <c r="J496" s="16">
        <f>E496+H496</f>
        <v>200</v>
      </c>
    </row>
    <row r="497" spans="1:10" ht="15" customHeight="1">
      <c r="A497" s="103" t="s">
        <v>419</v>
      </c>
      <c r="B497" s="122"/>
      <c r="C497" s="122"/>
      <c r="D497" s="122"/>
      <c r="E497" s="122"/>
      <c r="F497" s="122"/>
      <c r="G497" s="122"/>
      <c r="H497" s="122"/>
      <c r="I497" s="122"/>
      <c r="J497" s="144"/>
    </row>
    <row r="498" spans="1:10" ht="38.25" customHeight="1">
      <c r="A498" s="103" t="s">
        <v>619</v>
      </c>
      <c r="B498" s="106"/>
      <c r="C498" s="106"/>
      <c r="D498" s="106"/>
      <c r="E498" s="106"/>
      <c r="F498" s="106"/>
      <c r="G498" s="106"/>
      <c r="H498" s="106"/>
      <c r="I498" s="106"/>
      <c r="J498" s="107"/>
    </row>
    <row r="499" spans="1:10" ht="24" customHeight="1">
      <c r="A499" s="14" t="s">
        <v>405</v>
      </c>
      <c r="B499" s="50" t="s">
        <v>118</v>
      </c>
      <c r="C499" s="15" t="s">
        <v>203</v>
      </c>
      <c r="D499" s="15" t="s">
        <v>164</v>
      </c>
      <c r="E499" s="16">
        <v>0</v>
      </c>
      <c r="F499" s="16">
        <v>0</v>
      </c>
      <c r="G499" s="16">
        <v>0</v>
      </c>
      <c r="H499" s="16">
        <v>0</v>
      </c>
      <c r="I499" s="16">
        <v>0</v>
      </c>
      <c r="J499" s="16">
        <f>E499+H499</f>
        <v>0</v>
      </c>
    </row>
    <row r="500" spans="1:10" ht="24" customHeight="1">
      <c r="A500" s="103" t="s">
        <v>420</v>
      </c>
      <c r="B500" s="122"/>
      <c r="C500" s="122"/>
      <c r="D500" s="122"/>
      <c r="E500" s="122"/>
      <c r="F500" s="122"/>
      <c r="G500" s="122"/>
      <c r="H500" s="122"/>
      <c r="I500" s="122"/>
      <c r="J500" s="144"/>
    </row>
    <row r="501" spans="1:10" ht="24" customHeight="1">
      <c r="A501" s="103" t="s">
        <v>622</v>
      </c>
      <c r="B501" s="106"/>
      <c r="C501" s="106"/>
      <c r="D501" s="106"/>
      <c r="E501" s="106"/>
      <c r="F501" s="106"/>
      <c r="G501" s="106"/>
      <c r="H501" s="106"/>
      <c r="I501" s="106"/>
      <c r="J501" s="107"/>
    </row>
    <row r="502" spans="1:10" ht="24" customHeight="1">
      <c r="A502" s="14" t="s">
        <v>406</v>
      </c>
      <c r="B502" s="50" t="s">
        <v>120</v>
      </c>
      <c r="C502" s="15" t="s">
        <v>203</v>
      </c>
      <c r="D502" s="15" t="s">
        <v>164</v>
      </c>
      <c r="E502" s="16">
        <v>502.31</v>
      </c>
      <c r="F502" s="16">
        <v>0</v>
      </c>
      <c r="G502" s="16">
        <v>502.31</v>
      </c>
      <c r="H502" s="16">
        <v>0</v>
      </c>
      <c r="I502" s="16">
        <v>0</v>
      </c>
      <c r="J502" s="16">
        <f>E502+H502</f>
        <v>502.31</v>
      </c>
    </row>
    <row r="503" spans="1:10" ht="14.25" customHeight="1">
      <c r="A503" s="103" t="s">
        <v>421</v>
      </c>
      <c r="B503" s="156"/>
      <c r="C503" s="156"/>
      <c r="D503" s="156"/>
      <c r="E503" s="156"/>
      <c r="F503" s="156"/>
      <c r="G503" s="156"/>
      <c r="H503" s="156"/>
      <c r="I503" s="156"/>
      <c r="J503" s="157"/>
    </row>
    <row r="504" spans="1:10" ht="13.5" customHeight="1">
      <c r="A504" s="103" t="s">
        <v>623</v>
      </c>
      <c r="B504" s="110"/>
      <c r="C504" s="110"/>
      <c r="D504" s="110"/>
      <c r="E504" s="110"/>
      <c r="F504" s="110"/>
      <c r="G504" s="110"/>
      <c r="H504" s="110"/>
      <c r="I504" s="110"/>
      <c r="J504" s="111"/>
    </row>
    <row r="505" spans="1:10" ht="24" customHeight="1">
      <c r="A505" s="127" t="s">
        <v>422</v>
      </c>
      <c r="B505" s="156"/>
      <c r="C505" s="156"/>
      <c r="D505" s="156"/>
      <c r="E505" s="156"/>
      <c r="F505" s="156"/>
      <c r="G505" s="156"/>
      <c r="H505" s="156"/>
      <c r="I505" s="156"/>
      <c r="J505" s="157"/>
    </row>
    <row r="506" spans="1:10" ht="24" customHeight="1">
      <c r="A506" s="135" t="s">
        <v>624</v>
      </c>
      <c r="B506" s="110"/>
      <c r="C506" s="110"/>
      <c r="D506" s="110"/>
      <c r="E506" s="110"/>
      <c r="F506" s="110"/>
      <c r="G506" s="110"/>
      <c r="H506" s="110"/>
      <c r="I506" s="110"/>
      <c r="J506" s="111"/>
    </row>
    <row r="507" spans="1:10" ht="12.75" customHeight="1">
      <c r="A507" s="103" t="s">
        <v>423</v>
      </c>
      <c r="B507" s="122"/>
      <c r="C507" s="122"/>
      <c r="D507" s="122"/>
      <c r="E507" s="122"/>
      <c r="F507" s="122"/>
      <c r="G507" s="122"/>
      <c r="H507" s="122"/>
      <c r="I507" s="122"/>
      <c r="J507" s="144"/>
    </row>
    <row r="508" spans="1:10" ht="24" customHeight="1">
      <c r="A508" s="127" t="s">
        <v>620</v>
      </c>
      <c r="B508" s="110"/>
      <c r="C508" s="110"/>
      <c r="D508" s="110"/>
      <c r="E508" s="110"/>
      <c r="F508" s="110"/>
      <c r="G508" s="110"/>
      <c r="H508" s="110"/>
      <c r="I508" s="110"/>
      <c r="J508" s="111"/>
    </row>
    <row r="509" spans="1:10" ht="13.5" customHeight="1">
      <c r="A509" s="103" t="s">
        <v>424</v>
      </c>
      <c r="B509" s="122"/>
      <c r="C509" s="122"/>
      <c r="D509" s="122"/>
      <c r="E509" s="122"/>
      <c r="F509" s="122"/>
      <c r="G509" s="122"/>
      <c r="H509" s="122"/>
      <c r="I509" s="122"/>
      <c r="J509" s="144"/>
    </row>
    <row r="510" spans="1:10" ht="12.75" customHeight="1">
      <c r="A510" s="103" t="s">
        <v>597</v>
      </c>
      <c r="B510" s="106"/>
      <c r="C510" s="106"/>
      <c r="D510" s="106"/>
      <c r="E510" s="106"/>
      <c r="F510" s="106"/>
      <c r="G510" s="106"/>
      <c r="H510" s="106"/>
      <c r="I510" s="106"/>
      <c r="J510" s="107"/>
    </row>
    <row r="511" spans="1:10" ht="14.25" customHeight="1">
      <c r="A511" s="103" t="s">
        <v>426</v>
      </c>
      <c r="B511" s="122"/>
      <c r="C511" s="122"/>
      <c r="D511" s="122"/>
      <c r="E511" s="122"/>
      <c r="F511" s="122"/>
      <c r="G511" s="122"/>
      <c r="H511" s="122"/>
      <c r="I511" s="122"/>
      <c r="J511" s="144"/>
    </row>
    <row r="512" spans="1:10" ht="12" customHeight="1">
      <c r="A512" s="103" t="s">
        <v>625</v>
      </c>
      <c r="B512" s="106"/>
      <c r="C512" s="106"/>
      <c r="D512" s="106"/>
      <c r="E512" s="106"/>
      <c r="F512" s="106"/>
      <c r="G512" s="106"/>
      <c r="H512" s="106"/>
      <c r="I512" s="106"/>
      <c r="J512" s="107"/>
    </row>
    <row r="513" spans="1:10" ht="24" customHeight="1">
      <c r="A513" s="127" t="s">
        <v>425</v>
      </c>
      <c r="B513" s="156"/>
      <c r="C513" s="156"/>
      <c r="D513" s="156"/>
      <c r="E513" s="156"/>
      <c r="F513" s="156"/>
      <c r="G513" s="156"/>
      <c r="H513" s="156"/>
      <c r="I513" s="156"/>
      <c r="J513" s="157"/>
    </row>
    <row r="514" spans="1:10" ht="15.75" customHeight="1">
      <c r="A514" s="103" t="s">
        <v>626</v>
      </c>
      <c r="B514" s="106"/>
      <c r="C514" s="106"/>
      <c r="D514" s="106"/>
      <c r="E514" s="106"/>
      <c r="F514" s="106"/>
      <c r="G514" s="106"/>
      <c r="H514" s="106"/>
      <c r="I514" s="106"/>
      <c r="J514" s="107"/>
    </row>
    <row r="515" spans="1:10" ht="24" customHeight="1">
      <c r="A515" s="23" t="s">
        <v>427</v>
      </c>
      <c r="B515" s="24" t="s">
        <v>188</v>
      </c>
      <c r="C515" s="18" t="s">
        <v>203</v>
      </c>
      <c r="D515" s="18" t="s">
        <v>164</v>
      </c>
      <c r="E515" s="19">
        <f>E516</f>
        <v>1830.01</v>
      </c>
      <c r="F515" s="19">
        <f t="shared" ref="F515:I515" si="28">F516</f>
        <v>0</v>
      </c>
      <c r="G515" s="19">
        <f>G516</f>
        <v>1830.01</v>
      </c>
      <c r="H515" s="19">
        <f t="shared" si="28"/>
        <v>0</v>
      </c>
      <c r="I515" s="19">
        <f t="shared" si="28"/>
        <v>0</v>
      </c>
      <c r="J515" s="19">
        <f>E515+H515</f>
        <v>1830.01</v>
      </c>
    </row>
    <row r="516" spans="1:10" ht="24" customHeight="1">
      <c r="A516" s="14" t="s">
        <v>428</v>
      </c>
      <c r="B516" s="50" t="s">
        <v>123</v>
      </c>
      <c r="C516" s="15" t="s">
        <v>203</v>
      </c>
      <c r="D516" s="15" t="s">
        <v>164</v>
      </c>
      <c r="E516" s="16">
        <v>1830.01</v>
      </c>
      <c r="F516" s="16">
        <v>0</v>
      </c>
      <c r="G516" s="16">
        <v>1830.01</v>
      </c>
      <c r="H516" s="16">
        <v>0</v>
      </c>
      <c r="I516" s="16">
        <v>0</v>
      </c>
      <c r="J516" s="16">
        <f>E516+H516</f>
        <v>1830.01</v>
      </c>
    </row>
    <row r="517" spans="1:10" ht="15.75" customHeight="1">
      <c r="A517" s="103" t="s">
        <v>429</v>
      </c>
      <c r="B517" s="122"/>
      <c r="C517" s="122"/>
      <c r="D517" s="122"/>
      <c r="E517" s="122"/>
      <c r="F517" s="122"/>
      <c r="G517" s="122"/>
      <c r="H517" s="122"/>
      <c r="I517" s="122"/>
      <c r="J517" s="144"/>
    </row>
    <row r="518" spans="1:10" ht="24" customHeight="1">
      <c r="A518" s="116" t="s">
        <v>627</v>
      </c>
      <c r="B518" s="106"/>
      <c r="C518" s="106"/>
      <c r="D518" s="106"/>
      <c r="E518" s="106"/>
      <c r="F518" s="106"/>
      <c r="G518" s="106"/>
      <c r="H518" s="106"/>
      <c r="I518" s="106"/>
      <c r="J518" s="107"/>
    </row>
    <row r="519" spans="1:10" ht="15" customHeight="1">
      <c r="A519" s="103" t="s">
        <v>430</v>
      </c>
      <c r="B519" s="122"/>
      <c r="C519" s="122"/>
      <c r="D519" s="122"/>
      <c r="E519" s="122"/>
      <c r="F519" s="122"/>
      <c r="G519" s="122"/>
      <c r="H519" s="122"/>
      <c r="I519" s="122"/>
      <c r="J519" s="144"/>
    </row>
    <row r="520" spans="1:10" ht="24" customHeight="1">
      <c r="A520" s="103" t="s">
        <v>621</v>
      </c>
      <c r="B520" s="106"/>
      <c r="C520" s="106"/>
      <c r="D520" s="106"/>
      <c r="E520" s="106"/>
      <c r="F520" s="106"/>
      <c r="G520" s="106"/>
      <c r="H520" s="106"/>
      <c r="I520" s="106"/>
      <c r="J520" s="107"/>
    </row>
    <row r="521" spans="1:10" ht="15" customHeight="1">
      <c r="A521" s="128" t="s">
        <v>431</v>
      </c>
      <c r="B521" s="129"/>
      <c r="C521" s="129"/>
      <c r="D521" s="129"/>
      <c r="E521" s="129"/>
      <c r="F521" s="129"/>
      <c r="G521" s="129"/>
      <c r="H521" s="129"/>
      <c r="I521" s="129"/>
      <c r="J521" s="130"/>
    </row>
    <row r="522" spans="1:10" ht="24">
      <c r="A522" s="26" t="s">
        <v>446</v>
      </c>
      <c r="B522" s="27" t="s">
        <v>432</v>
      </c>
      <c r="C522" s="18" t="s">
        <v>203</v>
      </c>
      <c r="D522" s="18" t="s">
        <v>164</v>
      </c>
      <c r="E522" s="28">
        <f>E523+E526+E529+E542</f>
        <v>3657.8</v>
      </c>
      <c r="F522" s="28">
        <f t="shared" ref="F522:I522" si="29">F523+F526+F529+F542</f>
        <v>0</v>
      </c>
      <c r="G522" s="28">
        <f t="shared" si="29"/>
        <v>0</v>
      </c>
      <c r="H522" s="28">
        <f t="shared" si="29"/>
        <v>0</v>
      </c>
      <c r="I522" s="28">
        <f t="shared" si="29"/>
        <v>0</v>
      </c>
      <c r="J522" s="28">
        <f>E522+H522</f>
        <v>3657.8</v>
      </c>
    </row>
    <row r="523" spans="1:10" ht="24">
      <c r="A523" s="29" t="s">
        <v>447</v>
      </c>
      <c r="B523" s="30" t="s">
        <v>88</v>
      </c>
      <c r="C523" s="15" t="s">
        <v>203</v>
      </c>
      <c r="D523" s="15" t="s">
        <v>407</v>
      </c>
      <c r="E523" s="31">
        <v>3657.8</v>
      </c>
      <c r="F523" s="31">
        <v>0</v>
      </c>
      <c r="G523" s="31">
        <v>0</v>
      </c>
      <c r="H523" s="31">
        <v>0</v>
      </c>
      <c r="I523" s="31">
        <v>0</v>
      </c>
      <c r="J523" s="31">
        <f>E523+H523</f>
        <v>3657.8</v>
      </c>
    </row>
    <row r="524" spans="1:10" ht="15" customHeight="1">
      <c r="A524" s="152" t="s">
        <v>433</v>
      </c>
      <c r="B524" s="152"/>
      <c r="C524" s="152"/>
      <c r="D524" s="152"/>
      <c r="E524" s="152"/>
      <c r="F524" s="152"/>
      <c r="G524" s="152"/>
      <c r="H524" s="152"/>
      <c r="I524" s="152"/>
      <c r="J524" s="152"/>
    </row>
    <row r="525" spans="1:10" ht="24.75" customHeight="1">
      <c r="A525" s="139" t="s">
        <v>618</v>
      </c>
      <c r="B525" s="140"/>
      <c r="C525" s="140"/>
      <c r="D525" s="140"/>
      <c r="E525" s="140"/>
      <c r="F525" s="140"/>
      <c r="G525" s="140"/>
      <c r="H525" s="140"/>
      <c r="I525" s="140"/>
      <c r="J525" s="141"/>
    </row>
    <row r="526" spans="1:10" ht="24">
      <c r="A526" s="29" t="s">
        <v>448</v>
      </c>
      <c r="B526" s="30" t="s">
        <v>434</v>
      </c>
      <c r="C526" s="15" t="s">
        <v>203</v>
      </c>
      <c r="D526" s="15" t="s">
        <v>164</v>
      </c>
      <c r="E526" s="31">
        <v>0</v>
      </c>
      <c r="F526" s="31">
        <v>0</v>
      </c>
      <c r="G526" s="31">
        <v>0</v>
      </c>
      <c r="H526" s="31">
        <v>0</v>
      </c>
      <c r="I526" s="31">
        <v>0</v>
      </c>
      <c r="J526" s="31">
        <f>E526+H526</f>
        <v>0</v>
      </c>
    </row>
    <row r="527" spans="1:10" ht="15" customHeight="1">
      <c r="A527" s="153" t="s">
        <v>435</v>
      </c>
      <c r="B527" s="154"/>
      <c r="C527" s="154"/>
      <c r="D527" s="154"/>
      <c r="E527" s="154"/>
      <c r="F527" s="154"/>
      <c r="G527" s="154"/>
      <c r="H527" s="154"/>
      <c r="I527" s="154"/>
      <c r="J527" s="155"/>
    </row>
    <row r="528" spans="1:10" ht="15" customHeight="1">
      <c r="A528" s="152" t="s">
        <v>596</v>
      </c>
      <c r="B528" s="152"/>
      <c r="C528" s="152"/>
      <c r="D528" s="152"/>
      <c r="E528" s="152"/>
      <c r="F528" s="152"/>
      <c r="G528" s="152"/>
      <c r="H528" s="152"/>
      <c r="I528" s="152"/>
      <c r="J528" s="152"/>
    </row>
    <row r="529" spans="1:10" ht="26.25" customHeight="1">
      <c r="A529" s="29" t="s">
        <v>449</v>
      </c>
      <c r="B529" s="30" t="s">
        <v>436</v>
      </c>
      <c r="C529" s="15" t="s">
        <v>203</v>
      </c>
      <c r="D529" s="15" t="s">
        <v>164</v>
      </c>
      <c r="E529" s="31">
        <v>0</v>
      </c>
      <c r="F529" s="31">
        <v>0</v>
      </c>
      <c r="G529" s="31">
        <v>0</v>
      </c>
      <c r="H529" s="31">
        <v>0</v>
      </c>
      <c r="I529" s="31">
        <v>0</v>
      </c>
      <c r="J529" s="31">
        <f>E529+H529</f>
        <v>0</v>
      </c>
    </row>
    <row r="530" spans="1:10" ht="15" customHeight="1">
      <c r="A530" s="152" t="s">
        <v>437</v>
      </c>
      <c r="B530" s="152"/>
      <c r="C530" s="152"/>
      <c r="D530" s="152"/>
      <c r="E530" s="152"/>
      <c r="F530" s="152"/>
      <c r="G530" s="152"/>
      <c r="H530" s="152"/>
      <c r="I530" s="152"/>
      <c r="J530" s="152"/>
    </row>
    <row r="531" spans="1:10" ht="15" customHeight="1">
      <c r="A531" s="152" t="s">
        <v>454</v>
      </c>
      <c r="B531" s="152"/>
      <c r="C531" s="152"/>
      <c r="D531" s="152"/>
      <c r="E531" s="152"/>
      <c r="F531" s="152"/>
      <c r="G531" s="152"/>
      <c r="H531" s="152"/>
      <c r="I531" s="152"/>
      <c r="J531" s="152"/>
    </row>
    <row r="532" spans="1:10" ht="36">
      <c r="A532" s="32" t="s">
        <v>450</v>
      </c>
      <c r="B532" s="48" t="s">
        <v>438</v>
      </c>
      <c r="C532" s="15" t="s">
        <v>203</v>
      </c>
      <c r="D532" s="15" t="s">
        <v>164</v>
      </c>
      <c r="E532" s="31">
        <v>0</v>
      </c>
      <c r="F532" s="31">
        <v>0</v>
      </c>
      <c r="G532" s="31">
        <v>0</v>
      </c>
      <c r="H532" s="31">
        <v>0</v>
      </c>
      <c r="I532" s="31">
        <v>0</v>
      </c>
      <c r="J532" s="31">
        <f>E532+H532</f>
        <v>0</v>
      </c>
    </row>
    <row r="533" spans="1:10" ht="11.25" customHeight="1">
      <c r="A533" s="153" t="s">
        <v>439</v>
      </c>
      <c r="B533" s="154"/>
      <c r="C533" s="154"/>
      <c r="D533" s="154"/>
      <c r="E533" s="154"/>
      <c r="F533" s="154"/>
      <c r="G533" s="154"/>
      <c r="H533" s="154"/>
      <c r="I533" s="154"/>
      <c r="J533" s="155"/>
    </row>
    <row r="534" spans="1:10" ht="13.5" customHeight="1">
      <c r="A534" s="152" t="s">
        <v>595</v>
      </c>
      <c r="B534" s="152"/>
      <c r="C534" s="152"/>
      <c r="D534" s="152"/>
      <c r="E534" s="152"/>
      <c r="F534" s="152"/>
      <c r="G534" s="152"/>
      <c r="H534" s="152"/>
      <c r="I534" s="152"/>
      <c r="J534" s="152"/>
    </row>
    <row r="535" spans="1:10" ht="28.5" customHeight="1">
      <c r="A535" s="29" t="s">
        <v>451</v>
      </c>
      <c r="B535" s="30" t="s">
        <v>440</v>
      </c>
      <c r="C535" s="15" t="s">
        <v>203</v>
      </c>
      <c r="D535" s="15" t="s">
        <v>164</v>
      </c>
      <c r="E535" s="31">
        <v>0</v>
      </c>
      <c r="F535" s="31">
        <v>0</v>
      </c>
      <c r="G535" s="31">
        <v>0</v>
      </c>
      <c r="H535" s="31">
        <v>0</v>
      </c>
      <c r="I535" s="31">
        <v>0</v>
      </c>
      <c r="J535" s="31">
        <f>E535+H535</f>
        <v>0</v>
      </c>
    </row>
    <row r="536" spans="1:10" ht="15" customHeight="1">
      <c r="A536" s="158" t="s">
        <v>441</v>
      </c>
      <c r="B536" s="159"/>
      <c r="C536" s="159"/>
      <c r="D536" s="159"/>
      <c r="E536" s="159"/>
      <c r="F536" s="159"/>
      <c r="G536" s="159"/>
      <c r="H536" s="159"/>
      <c r="I536" s="159"/>
      <c r="J536" s="160"/>
    </row>
    <row r="537" spans="1:10" ht="15" customHeight="1">
      <c r="A537" s="158" t="s">
        <v>455</v>
      </c>
      <c r="B537" s="159"/>
      <c r="C537" s="159"/>
      <c r="D537" s="159"/>
      <c r="E537" s="159"/>
      <c r="F537" s="159"/>
      <c r="G537" s="159"/>
      <c r="H537" s="159"/>
      <c r="I537" s="159"/>
      <c r="J537" s="160"/>
    </row>
    <row r="538" spans="1:10" ht="25.5" customHeight="1">
      <c r="A538" s="29" t="s">
        <v>452</v>
      </c>
      <c r="B538" s="30" t="s">
        <v>442</v>
      </c>
      <c r="C538" s="15" t="s">
        <v>203</v>
      </c>
      <c r="D538" s="15" t="s">
        <v>164</v>
      </c>
      <c r="E538" s="31">
        <v>0</v>
      </c>
      <c r="F538" s="31">
        <v>0</v>
      </c>
      <c r="G538" s="31">
        <v>0</v>
      </c>
      <c r="H538" s="31">
        <v>0</v>
      </c>
      <c r="I538" s="31">
        <v>0</v>
      </c>
      <c r="J538" s="31">
        <f>E538+H538</f>
        <v>0</v>
      </c>
    </row>
    <row r="539" spans="1:10" ht="15" customHeight="1">
      <c r="A539" s="158" t="s">
        <v>443</v>
      </c>
      <c r="B539" s="159"/>
      <c r="C539" s="159"/>
      <c r="D539" s="159"/>
      <c r="E539" s="159"/>
      <c r="F539" s="159"/>
      <c r="G539" s="159"/>
      <c r="H539" s="159"/>
      <c r="I539" s="159"/>
      <c r="J539" s="160"/>
    </row>
    <row r="540" spans="1:10" ht="15" customHeight="1">
      <c r="A540" s="158" t="s">
        <v>456</v>
      </c>
      <c r="B540" s="159"/>
      <c r="C540" s="159"/>
      <c r="D540" s="159"/>
      <c r="E540" s="159"/>
      <c r="F540" s="159"/>
      <c r="G540" s="159"/>
      <c r="H540" s="159"/>
      <c r="I540" s="159"/>
      <c r="J540" s="160"/>
    </row>
    <row r="541" spans="1:10" ht="26.25" customHeight="1">
      <c r="A541" s="29" t="s">
        <v>453</v>
      </c>
      <c r="B541" s="30" t="s">
        <v>444</v>
      </c>
      <c r="C541" s="15" t="s">
        <v>203</v>
      </c>
      <c r="D541" s="15" t="s">
        <v>164</v>
      </c>
      <c r="E541" s="31">
        <v>0</v>
      </c>
      <c r="F541" s="31">
        <v>0</v>
      </c>
      <c r="G541" s="31">
        <v>0</v>
      </c>
      <c r="H541" s="31">
        <v>0</v>
      </c>
      <c r="I541" s="31">
        <v>0</v>
      </c>
      <c r="J541" s="31">
        <f>E541+H541</f>
        <v>0</v>
      </c>
    </row>
    <row r="542" spans="1:10" ht="15" customHeight="1">
      <c r="A542" s="139" t="s">
        <v>445</v>
      </c>
      <c r="B542" s="140"/>
      <c r="C542" s="140"/>
      <c r="D542" s="140"/>
      <c r="E542" s="140"/>
      <c r="F542" s="140"/>
      <c r="G542" s="140"/>
      <c r="H542" s="140"/>
      <c r="I542" s="140"/>
      <c r="J542" s="141"/>
    </row>
    <row r="543" spans="1:10" ht="15" customHeight="1">
      <c r="A543" s="139" t="s">
        <v>617</v>
      </c>
      <c r="B543" s="190"/>
      <c r="C543" s="190"/>
      <c r="D543" s="190"/>
      <c r="E543" s="190"/>
      <c r="F543" s="190"/>
      <c r="G543" s="190"/>
      <c r="H543" s="190"/>
      <c r="I543" s="190"/>
      <c r="J543" s="191"/>
    </row>
    <row r="544" spans="1:10" ht="15" customHeight="1">
      <c r="A544" s="128" t="s">
        <v>457</v>
      </c>
      <c r="B544" s="129"/>
      <c r="C544" s="129"/>
      <c r="D544" s="129"/>
      <c r="E544" s="129"/>
      <c r="F544" s="129"/>
      <c r="G544" s="129"/>
      <c r="H544" s="129"/>
      <c r="I544" s="129"/>
      <c r="J544" s="130"/>
    </row>
    <row r="545" spans="1:11" ht="26.25" customHeight="1">
      <c r="A545" s="37" t="s">
        <v>458</v>
      </c>
      <c r="B545" s="38" t="s">
        <v>102</v>
      </c>
      <c r="C545" s="39" t="s">
        <v>203</v>
      </c>
      <c r="D545" s="39" t="s">
        <v>164</v>
      </c>
      <c r="E545" s="40">
        <f>E546</f>
        <v>39.53</v>
      </c>
      <c r="F545" s="40">
        <f>F546</f>
        <v>0</v>
      </c>
      <c r="G545" s="40">
        <f>G546</f>
        <v>0</v>
      </c>
      <c r="H545" s="40">
        <f>H546</f>
        <v>0</v>
      </c>
      <c r="I545" s="40">
        <f>I546</f>
        <v>0</v>
      </c>
      <c r="J545" s="40">
        <f>E545+H545</f>
        <v>39.53</v>
      </c>
      <c r="K545" s="3"/>
    </row>
    <row r="546" spans="1:11" ht="39" customHeight="1">
      <c r="A546" s="41" t="s">
        <v>459</v>
      </c>
      <c r="B546" s="42" t="s">
        <v>103</v>
      </c>
      <c r="C546" s="43" t="s">
        <v>203</v>
      </c>
      <c r="D546" s="43" t="s">
        <v>164</v>
      </c>
      <c r="E546" s="44">
        <v>39.53</v>
      </c>
      <c r="F546" s="44">
        <v>0</v>
      </c>
      <c r="G546" s="44">
        <v>0</v>
      </c>
      <c r="H546" s="44">
        <v>0</v>
      </c>
      <c r="I546" s="44">
        <v>0</v>
      </c>
      <c r="J546" s="44">
        <f>E546+H546</f>
        <v>39.53</v>
      </c>
    </row>
    <row r="547" spans="1:11" ht="36" customHeight="1">
      <c r="A547" s="136" t="s">
        <v>543</v>
      </c>
      <c r="B547" s="137"/>
      <c r="C547" s="137"/>
      <c r="D547" s="137"/>
      <c r="E547" s="137"/>
      <c r="F547" s="137"/>
      <c r="G547" s="137"/>
      <c r="H547" s="137"/>
      <c r="I547" s="137"/>
      <c r="J547" s="138"/>
    </row>
    <row r="548" spans="1:11" ht="75" customHeight="1">
      <c r="A548" s="145" t="s">
        <v>610</v>
      </c>
      <c r="B548" s="146"/>
      <c r="C548" s="146"/>
      <c r="D548" s="146"/>
      <c r="E548" s="146"/>
      <c r="F548" s="146"/>
      <c r="G548" s="146"/>
      <c r="H548" s="146"/>
      <c r="I548" s="146"/>
      <c r="J548" s="147"/>
    </row>
    <row r="549" spans="1:11" ht="24.75" customHeight="1">
      <c r="A549" s="45" t="s">
        <v>460</v>
      </c>
      <c r="B549" s="46" t="s">
        <v>104</v>
      </c>
      <c r="C549" s="39" t="s">
        <v>203</v>
      </c>
      <c r="D549" s="39" t="s">
        <v>164</v>
      </c>
      <c r="E549" s="40">
        <f>E550</f>
        <v>1157.6500000000001</v>
      </c>
      <c r="F549" s="40">
        <f>F550</f>
        <v>0</v>
      </c>
      <c r="G549" s="40">
        <f>G550</f>
        <v>1039.3399999999999</v>
      </c>
      <c r="H549" s="40">
        <f>H550</f>
        <v>0</v>
      </c>
      <c r="I549" s="40">
        <f>I550</f>
        <v>0</v>
      </c>
      <c r="J549" s="40">
        <f>E549+H549</f>
        <v>1157.6500000000001</v>
      </c>
    </row>
    <row r="550" spans="1:11" ht="25.5" customHeight="1">
      <c r="A550" s="47" t="s">
        <v>461</v>
      </c>
      <c r="B550" s="42" t="s">
        <v>105</v>
      </c>
      <c r="C550" s="43" t="s">
        <v>203</v>
      </c>
      <c r="D550" s="43" t="s">
        <v>164</v>
      </c>
      <c r="E550" s="44">
        <v>1157.6500000000001</v>
      </c>
      <c r="F550" s="44">
        <v>0</v>
      </c>
      <c r="G550" s="44">
        <v>1039.3399999999999</v>
      </c>
      <c r="H550" s="44">
        <v>0</v>
      </c>
      <c r="I550" s="44">
        <v>0</v>
      </c>
      <c r="J550" s="44">
        <f>E550+H550</f>
        <v>1157.6500000000001</v>
      </c>
    </row>
    <row r="551" spans="1:11" ht="38.25" customHeight="1">
      <c r="A551" s="103" t="s">
        <v>545</v>
      </c>
      <c r="B551" s="104"/>
      <c r="C551" s="104"/>
      <c r="D551" s="104"/>
      <c r="E551" s="104"/>
      <c r="F551" s="104"/>
      <c r="G551" s="104"/>
      <c r="H551" s="104"/>
      <c r="I551" s="104"/>
      <c r="J551" s="105"/>
    </row>
    <row r="552" spans="1:11" ht="38.25" customHeight="1">
      <c r="A552" s="116" t="s">
        <v>615</v>
      </c>
      <c r="B552" s="106"/>
      <c r="C552" s="106"/>
      <c r="D552" s="106"/>
      <c r="E552" s="106"/>
      <c r="F552" s="106"/>
      <c r="G552" s="106"/>
      <c r="H552" s="106"/>
      <c r="I552" s="106"/>
      <c r="J552" s="107"/>
    </row>
    <row r="553" spans="1:11" ht="24.75" customHeight="1">
      <c r="A553" s="103" t="s">
        <v>546</v>
      </c>
      <c r="B553" s="104"/>
      <c r="C553" s="104"/>
      <c r="D553" s="104"/>
      <c r="E553" s="104"/>
      <c r="F553" s="104"/>
      <c r="G553" s="104"/>
      <c r="H553" s="104"/>
      <c r="I553" s="104"/>
      <c r="J553" s="105"/>
    </row>
    <row r="554" spans="1:11" ht="26.25" customHeight="1">
      <c r="A554" s="116" t="s">
        <v>544</v>
      </c>
      <c r="B554" s="106"/>
      <c r="C554" s="106"/>
      <c r="D554" s="106"/>
      <c r="E554" s="106"/>
      <c r="F554" s="106"/>
      <c r="G554" s="106"/>
      <c r="H554" s="106"/>
      <c r="I554" s="106"/>
      <c r="J554" s="107"/>
    </row>
    <row r="555" spans="1:11" ht="13.5" customHeight="1">
      <c r="A555" s="136" t="s">
        <v>547</v>
      </c>
      <c r="B555" s="137"/>
      <c r="C555" s="137"/>
      <c r="D555" s="137"/>
      <c r="E555" s="137"/>
      <c r="F555" s="137"/>
      <c r="G555" s="137"/>
      <c r="H555" s="137"/>
      <c r="I555" s="137"/>
      <c r="J555" s="138"/>
    </row>
    <row r="556" spans="1:11" ht="24" customHeight="1">
      <c r="A556" s="148" t="s">
        <v>616</v>
      </c>
      <c r="B556" s="106"/>
      <c r="C556" s="106"/>
      <c r="D556" s="106"/>
      <c r="E556" s="106"/>
      <c r="F556" s="106"/>
      <c r="G556" s="106"/>
      <c r="H556" s="106"/>
      <c r="I556" s="106"/>
      <c r="J556" s="107"/>
    </row>
    <row r="557" spans="1:11" ht="12.75" customHeight="1">
      <c r="A557" s="136" t="s">
        <v>548</v>
      </c>
      <c r="B557" s="137"/>
      <c r="C557" s="137"/>
      <c r="D557" s="137"/>
      <c r="E557" s="137"/>
      <c r="F557" s="137"/>
      <c r="G557" s="137"/>
      <c r="H557" s="137"/>
      <c r="I557" s="137"/>
      <c r="J557" s="138"/>
    </row>
    <row r="558" spans="1:11" ht="72" customHeight="1">
      <c r="A558" s="136" t="s">
        <v>611</v>
      </c>
      <c r="B558" s="106"/>
      <c r="C558" s="106"/>
      <c r="D558" s="106"/>
      <c r="E558" s="106"/>
      <c r="F558" s="106"/>
      <c r="G558" s="106"/>
      <c r="H558" s="106"/>
      <c r="I558" s="106"/>
      <c r="J558" s="107"/>
    </row>
    <row r="559" spans="1:11" ht="12.75" customHeight="1">
      <c r="A559" s="136" t="s">
        <v>549</v>
      </c>
      <c r="B559" s="137"/>
      <c r="C559" s="137"/>
      <c r="D559" s="137"/>
      <c r="E559" s="137"/>
      <c r="F559" s="137"/>
      <c r="G559" s="137"/>
      <c r="H559" s="137"/>
      <c r="I559" s="137"/>
      <c r="J559" s="138"/>
    </row>
    <row r="560" spans="1:11" ht="50.25" customHeight="1">
      <c r="A560" s="136" t="s">
        <v>591</v>
      </c>
      <c r="B560" s="106"/>
      <c r="C560" s="106"/>
      <c r="D560" s="106"/>
      <c r="E560" s="106"/>
      <c r="F560" s="106"/>
      <c r="G560" s="106"/>
      <c r="H560" s="106"/>
      <c r="I560" s="106"/>
      <c r="J560" s="107"/>
    </row>
    <row r="561" spans="1:11" ht="50.25" customHeight="1">
      <c r="A561" s="45" t="s">
        <v>462</v>
      </c>
      <c r="B561" s="46" t="s">
        <v>106</v>
      </c>
      <c r="C561" s="39" t="s">
        <v>203</v>
      </c>
      <c r="D561" s="39" t="s">
        <v>164</v>
      </c>
      <c r="E561" s="19">
        <f>E562+E565+E576</f>
        <v>2108.81</v>
      </c>
      <c r="F561" s="19">
        <f t="shared" ref="F561:I561" si="30">F562+F565+F576</f>
        <v>0</v>
      </c>
      <c r="G561" s="19">
        <f t="shared" si="30"/>
        <v>32.75</v>
      </c>
      <c r="H561" s="19">
        <f t="shared" si="30"/>
        <v>0</v>
      </c>
      <c r="I561" s="19">
        <f t="shared" si="30"/>
        <v>0</v>
      </c>
      <c r="J561" s="19">
        <f>E561+H561</f>
        <v>2108.81</v>
      </c>
    </row>
    <row r="562" spans="1:11" ht="48.75">
      <c r="A562" s="47" t="s">
        <v>463</v>
      </c>
      <c r="B562" s="42" t="s">
        <v>107</v>
      </c>
      <c r="C562" s="43" t="s">
        <v>203</v>
      </c>
      <c r="D562" s="43" t="s">
        <v>164</v>
      </c>
      <c r="E562" s="16">
        <v>72.790000000000006</v>
      </c>
      <c r="F562" s="16">
        <v>0</v>
      </c>
      <c r="G562" s="16">
        <v>0</v>
      </c>
      <c r="H562" s="16">
        <v>0</v>
      </c>
      <c r="I562" s="16">
        <v>0</v>
      </c>
      <c r="J562" s="16">
        <f>E562+H562</f>
        <v>72.790000000000006</v>
      </c>
      <c r="K562" s="13"/>
    </row>
    <row r="563" spans="1:11" ht="15" customHeight="1">
      <c r="A563" s="103" t="s">
        <v>550</v>
      </c>
      <c r="B563" s="104"/>
      <c r="C563" s="104"/>
      <c r="D563" s="104"/>
      <c r="E563" s="104"/>
      <c r="F563" s="104"/>
      <c r="G563" s="104"/>
      <c r="H563" s="104"/>
      <c r="I563" s="104"/>
      <c r="J563" s="105"/>
    </row>
    <row r="564" spans="1:11" ht="24.75" customHeight="1">
      <c r="A564" s="103" t="s">
        <v>612</v>
      </c>
      <c r="B564" s="106"/>
      <c r="C564" s="106"/>
      <c r="D564" s="106"/>
      <c r="E564" s="106"/>
      <c r="F564" s="106"/>
      <c r="G564" s="106"/>
      <c r="H564" s="106"/>
      <c r="I564" s="106"/>
      <c r="J564" s="107"/>
    </row>
    <row r="565" spans="1:11" ht="60.75">
      <c r="A565" s="14" t="s">
        <v>464</v>
      </c>
      <c r="B565" s="50" t="s">
        <v>108</v>
      </c>
      <c r="C565" s="43" t="s">
        <v>492</v>
      </c>
      <c r="D565" s="43" t="s">
        <v>514</v>
      </c>
      <c r="E565" s="16">
        <v>2001.55</v>
      </c>
      <c r="F565" s="16">
        <v>0</v>
      </c>
      <c r="G565" s="16">
        <v>0</v>
      </c>
      <c r="H565" s="16">
        <v>0</v>
      </c>
      <c r="I565" s="16">
        <v>0</v>
      </c>
      <c r="J565" s="16">
        <f>E565+H565</f>
        <v>2001.55</v>
      </c>
    </row>
    <row r="566" spans="1:11" ht="12.75" customHeight="1">
      <c r="A566" s="143" t="s">
        <v>552</v>
      </c>
      <c r="B566" s="143"/>
      <c r="C566" s="143"/>
      <c r="D566" s="143"/>
      <c r="E566" s="143"/>
      <c r="F566" s="143"/>
      <c r="G566" s="143"/>
      <c r="H566" s="143"/>
      <c r="I566" s="143"/>
      <c r="J566" s="143"/>
    </row>
    <row r="567" spans="1:11" ht="12" customHeight="1">
      <c r="A567" s="139" t="s">
        <v>613</v>
      </c>
      <c r="B567" s="140"/>
      <c r="C567" s="140"/>
      <c r="D567" s="140"/>
      <c r="E567" s="140"/>
      <c r="F567" s="140"/>
      <c r="G567" s="140"/>
      <c r="H567" s="140"/>
      <c r="I567" s="140"/>
      <c r="J567" s="141"/>
    </row>
    <row r="568" spans="1:11" ht="15" customHeight="1">
      <c r="A568" s="143" t="s">
        <v>553</v>
      </c>
      <c r="B568" s="143"/>
      <c r="C568" s="143"/>
      <c r="D568" s="143"/>
      <c r="E568" s="143"/>
      <c r="F568" s="143"/>
      <c r="G568" s="143"/>
      <c r="H568" s="143"/>
      <c r="I568" s="143"/>
      <c r="J568" s="143"/>
    </row>
    <row r="569" spans="1:11" ht="12" customHeight="1">
      <c r="A569" s="139" t="s">
        <v>592</v>
      </c>
      <c r="B569" s="140"/>
      <c r="C569" s="140"/>
      <c r="D569" s="140"/>
      <c r="E569" s="140"/>
      <c r="F569" s="140"/>
      <c r="G569" s="140"/>
      <c r="H569" s="140"/>
      <c r="I569" s="140"/>
      <c r="J569" s="141"/>
    </row>
    <row r="570" spans="1:11" ht="12" customHeight="1">
      <c r="A570" s="143" t="s">
        <v>554</v>
      </c>
      <c r="B570" s="143"/>
      <c r="C570" s="143"/>
      <c r="D570" s="143"/>
      <c r="E570" s="143"/>
      <c r="F570" s="143"/>
      <c r="G570" s="143"/>
      <c r="H570" s="143"/>
      <c r="I570" s="143"/>
      <c r="J570" s="143"/>
    </row>
    <row r="571" spans="1:11" ht="15" customHeight="1">
      <c r="A571" s="139" t="s">
        <v>614</v>
      </c>
      <c r="B571" s="140"/>
      <c r="C571" s="140"/>
      <c r="D571" s="140"/>
      <c r="E571" s="140"/>
      <c r="F571" s="140"/>
      <c r="G571" s="140"/>
      <c r="H571" s="140"/>
      <c r="I571" s="140"/>
      <c r="J571" s="141"/>
    </row>
    <row r="572" spans="1:11" ht="15" customHeight="1">
      <c r="A572" s="143" t="s">
        <v>555</v>
      </c>
      <c r="B572" s="143"/>
      <c r="C572" s="143"/>
      <c r="D572" s="143"/>
      <c r="E572" s="143"/>
      <c r="F572" s="143"/>
      <c r="G572" s="143"/>
      <c r="H572" s="143"/>
      <c r="I572" s="143"/>
      <c r="J572" s="143"/>
    </row>
    <row r="573" spans="1:11" ht="15" customHeight="1">
      <c r="A573" s="139" t="s">
        <v>593</v>
      </c>
      <c r="B573" s="140"/>
      <c r="C573" s="140"/>
      <c r="D573" s="140"/>
      <c r="E573" s="140"/>
      <c r="F573" s="140"/>
      <c r="G573" s="140"/>
      <c r="H573" s="140"/>
      <c r="I573" s="140"/>
      <c r="J573" s="141"/>
    </row>
    <row r="574" spans="1:11" ht="25.5" customHeight="1">
      <c r="A574" s="143" t="s">
        <v>556</v>
      </c>
      <c r="B574" s="143"/>
      <c r="C574" s="143"/>
      <c r="D574" s="143"/>
      <c r="E574" s="143"/>
      <c r="F574" s="143"/>
      <c r="G574" s="143"/>
      <c r="H574" s="143"/>
      <c r="I574" s="143"/>
      <c r="J574" s="143"/>
    </row>
    <row r="575" spans="1:11" ht="24.75" customHeight="1">
      <c r="A575" s="139" t="s">
        <v>551</v>
      </c>
      <c r="B575" s="140"/>
      <c r="C575" s="140"/>
      <c r="D575" s="140"/>
      <c r="E575" s="140"/>
      <c r="F575" s="140"/>
      <c r="G575" s="140"/>
      <c r="H575" s="140"/>
      <c r="I575" s="140"/>
      <c r="J575" s="141"/>
    </row>
    <row r="576" spans="1:11" ht="23.25" customHeight="1">
      <c r="A576" s="14" t="s">
        <v>465</v>
      </c>
      <c r="B576" s="50" t="s">
        <v>109</v>
      </c>
      <c r="C576" s="43" t="s">
        <v>203</v>
      </c>
      <c r="D576" s="43" t="s">
        <v>164</v>
      </c>
      <c r="E576" s="16">
        <v>34.47</v>
      </c>
      <c r="F576" s="16">
        <v>0</v>
      </c>
      <c r="G576" s="16">
        <v>32.75</v>
      </c>
      <c r="H576" s="16">
        <v>0</v>
      </c>
      <c r="I576" s="16">
        <v>0</v>
      </c>
      <c r="J576" s="16">
        <f>E576+H576</f>
        <v>34.47</v>
      </c>
    </row>
    <row r="577" spans="1:11" ht="13.5" customHeight="1">
      <c r="A577" s="131" t="s">
        <v>557</v>
      </c>
      <c r="B577" s="131"/>
      <c r="C577" s="131"/>
      <c r="D577" s="131"/>
      <c r="E577" s="131"/>
      <c r="F577" s="131"/>
      <c r="G577" s="131"/>
      <c r="H577" s="131"/>
      <c r="I577" s="131"/>
      <c r="J577" s="131"/>
    </row>
    <row r="578" spans="1:11" ht="15" customHeight="1">
      <c r="A578" s="136" t="s">
        <v>594</v>
      </c>
      <c r="B578" s="137"/>
      <c r="C578" s="137"/>
      <c r="D578" s="137"/>
      <c r="E578" s="137"/>
      <c r="F578" s="137"/>
      <c r="G578" s="137"/>
      <c r="H578" s="137"/>
      <c r="I578" s="137"/>
      <c r="J578" s="138"/>
    </row>
    <row r="579" spans="1:11" ht="15" customHeight="1">
      <c r="A579" s="142" t="s">
        <v>558</v>
      </c>
      <c r="B579" s="142"/>
      <c r="C579" s="142"/>
      <c r="D579" s="142"/>
      <c r="E579" s="142"/>
      <c r="F579" s="142"/>
      <c r="G579" s="142"/>
      <c r="H579" s="142"/>
      <c r="I579" s="142"/>
      <c r="J579" s="142"/>
    </row>
    <row r="580" spans="1:11" ht="15" customHeight="1">
      <c r="A580" s="103" t="s">
        <v>780</v>
      </c>
      <c r="B580" s="106"/>
      <c r="C580" s="106"/>
      <c r="D580" s="106"/>
      <c r="E580" s="106"/>
      <c r="F580" s="106"/>
      <c r="G580" s="106"/>
      <c r="H580" s="106"/>
      <c r="I580" s="106"/>
      <c r="J580" s="107"/>
    </row>
    <row r="581" spans="1:11">
      <c r="A581" s="128" t="s">
        <v>466</v>
      </c>
      <c r="B581" s="129"/>
      <c r="C581" s="129"/>
      <c r="D581" s="129"/>
      <c r="E581" s="129"/>
      <c r="F581" s="129"/>
      <c r="G581" s="129"/>
      <c r="H581" s="129"/>
      <c r="I581" s="129"/>
      <c r="J581" s="130"/>
    </row>
    <row r="582" spans="1:11">
      <c r="A582" s="17" t="s">
        <v>467</v>
      </c>
      <c r="B582" s="17" t="s">
        <v>111</v>
      </c>
      <c r="C582" s="18" t="s">
        <v>203</v>
      </c>
      <c r="D582" s="18" t="s">
        <v>164</v>
      </c>
      <c r="E582" s="19">
        <f>E583+E584</f>
        <v>1554.02</v>
      </c>
      <c r="F582" s="19">
        <f t="shared" ref="F582:I582" si="31">F583+F584</f>
        <v>0</v>
      </c>
      <c r="G582" s="19">
        <f t="shared" si="31"/>
        <v>950.02</v>
      </c>
      <c r="H582" s="19">
        <f t="shared" si="31"/>
        <v>0</v>
      </c>
      <c r="I582" s="19">
        <f t="shared" si="31"/>
        <v>0</v>
      </c>
      <c r="J582" s="19">
        <f>E582+H582</f>
        <v>1554.02</v>
      </c>
    </row>
    <row r="583" spans="1:11" ht="36.75">
      <c r="A583" s="14" t="s">
        <v>468</v>
      </c>
      <c r="B583" s="50" t="s">
        <v>564</v>
      </c>
      <c r="C583" s="15" t="s">
        <v>203</v>
      </c>
      <c r="D583" s="15" t="s">
        <v>164</v>
      </c>
      <c r="E583" s="16">
        <v>553.99</v>
      </c>
      <c r="F583" s="16">
        <v>0</v>
      </c>
      <c r="G583" s="16">
        <v>0</v>
      </c>
      <c r="H583" s="16">
        <v>0</v>
      </c>
      <c r="I583" s="16">
        <v>0</v>
      </c>
      <c r="J583" s="16">
        <f>E583+H583</f>
        <v>553.99</v>
      </c>
    </row>
    <row r="584" spans="1:11" ht="36.75">
      <c r="A584" s="14" t="s">
        <v>469</v>
      </c>
      <c r="B584" s="50" t="s">
        <v>565</v>
      </c>
      <c r="C584" s="15" t="s">
        <v>203</v>
      </c>
      <c r="D584" s="15" t="s">
        <v>164</v>
      </c>
      <c r="E584" s="16">
        <v>1000.03</v>
      </c>
      <c r="F584" s="16">
        <v>0</v>
      </c>
      <c r="G584" s="16">
        <v>950.02</v>
      </c>
      <c r="H584" s="16">
        <v>0</v>
      </c>
      <c r="I584" s="16">
        <v>0</v>
      </c>
      <c r="J584" s="16">
        <f>E584+H584</f>
        <v>1000.03</v>
      </c>
    </row>
    <row r="585" spans="1:11" ht="48.75">
      <c r="A585" s="14" t="s">
        <v>470</v>
      </c>
      <c r="B585" s="50" t="s">
        <v>128</v>
      </c>
      <c r="C585" s="15" t="s">
        <v>203</v>
      </c>
      <c r="D585" s="15" t="s">
        <v>164</v>
      </c>
      <c r="E585" s="149" t="s">
        <v>129</v>
      </c>
      <c r="F585" s="150"/>
      <c r="G585" s="150"/>
      <c r="H585" s="150"/>
      <c r="I585" s="150"/>
      <c r="J585" s="151"/>
    </row>
    <row r="586" spans="1:11" ht="48.75">
      <c r="A586" s="14" t="s">
        <v>471</v>
      </c>
      <c r="B586" s="50" t="s">
        <v>130</v>
      </c>
      <c r="C586" s="15" t="s">
        <v>203</v>
      </c>
      <c r="D586" s="15" t="s">
        <v>164</v>
      </c>
      <c r="E586" s="149" t="s">
        <v>129</v>
      </c>
      <c r="F586" s="150"/>
      <c r="G586" s="150"/>
      <c r="H586" s="150"/>
      <c r="I586" s="150"/>
      <c r="J586" s="151"/>
    </row>
    <row r="587" spans="1:11" ht="24.75">
      <c r="A587" s="14" t="s">
        <v>566</v>
      </c>
      <c r="B587" s="50" t="s">
        <v>567</v>
      </c>
      <c r="C587" s="15" t="s">
        <v>203</v>
      </c>
      <c r="D587" s="15" t="s">
        <v>164</v>
      </c>
      <c r="E587" s="16">
        <v>0</v>
      </c>
      <c r="F587" s="16">
        <v>0</v>
      </c>
      <c r="G587" s="16">
        <v>0</v>
      </c>
      <c r="H587" s="16">
        <v>0</v>
      </c>
      <c r="I587" s="16">
        <v>0</v>
      </c>
      <c r="J587" s="16">
        <f>E587+H587</f>
        <v>0</v>
      </c>
    </row>
    <row r="588" spans="1:11">
      <c r="A588" s="128" t="s">
        <v>472</v>
      </c>
      <c r="B588" s="129"/>
      <c r="C588" s="129"/>
      <c r="D588" s="129"/>
      <c r="E588" s="129"/>
      <c r="F588" s="129"/>
      <c r="G588" s="129"/>
      <c r="H588" s="129"/>
      <c r="I588" s="129"/>
      <c r="J588" s="130"/>
    </row>
    <row r="589" spans="1:11">
      <c r="A589" s="17" t="s">
        <v>473</v>
      </c>
      <c r="B589" s="17" t="s">
        <v>474</v>
      </c>
      <c r="C589" s="18" t="s">
        <v>203</v>
      </c>
      <c r="D589" s="18" t="s">
        <v>164</v>
      </c>
      <c r="E589" s="19">
        <f>E590+E593</f>
        <v>1134.52</v>
      </c>
      <c r="F589" s="19">
        <f t="shared" ref="F589:I589" si="32">F590+F593</f>
        <v>0</v>
      </c>
      <c r="G589" s="19">
        <f t="shared" si="32"/>
        <v>0</v>
      </c>
      <c r="H589" s="19">
        <f t="shared" si="32"/>
        <v>0</v>
      </c>
      <c r="I589" s="19">
        <f t="shared" si="32"/>
        <v>0</v>
      </c>
      <c r="J589" s="19">
        <f>E589+H589</f>
        <v>1134.52</v>
      </c>
    </row>
    <row r="590" spans="1:11">
      <c r="A590" s="14" t="s">
        <v>476</v>
      </c>
      <c r="B590" s="50" t="s">
        <v>475</v>
      </c>
      <c r="C590" s="15" t="s">
        <v>203</v>
      </c>
      <c r="D590" s="15" t="s">
        <v>164</v>
      </c>
      <c r="E590" s="16">
        <v>132.87</v>
      </c>
      <c r="F590" s="16">
        <v>0</v>
      </c>
      <c r="G590" s="16">
        <v>0</v>
      </c>
      <c r="H590" s="16">
        <v>0</v>
      </c>
      <c r="I590" s="16">
        <v>0</v>
      </c>
      <c r="J590" s="16">
        <f t="shared" ref="J590" si="33">E590+H590</f>
        <v>132.87</v>
      </c>
    </row>
    <row r="591" spans="1:11" ht="14.25" customHeight="1">
      <c r="A591" s="131" t="s">
        <v>479</v>
      </c>
      <c r="B591" s="131"/>
      <c r="C591" s="131"/>
      <c r="D591" s="131"/>
      <c r="E591" s="131"/>
      <c r="F591" s="131"/>
      <c r="G591" s="131"/>
      <c r="H591" s="131"/>
      <c r="I591" s="131"/>
      <c r="J591" s="131"/>
    </row>
    <row r="592" spans="1:11" ht="47.25" customHeight="1">
      <c r="A592" s="132" t="s">
        <v>721</v>
      </c>
      <c r="B592" s="133"/>
      <c r="C592" s="133"/>
      <c r="D592" s="133"/>
      <c r="E592" s="133"/>
      <c r="F592" s="133"/>
      <c r="G592" s="133"/>
      <c r="H592" s="133"/>
      <c r="I592" s="133"/>
      <c r="J592" s="134"/>
      <c r="K592" s="97"/>
    </row>
    <row r="593" spans="1:10">
      <c r="A593" s="14" t="s">
        <v>477</v>
      </c>
      <c r="B593" s="50" t="s">
        <v>478</v>
      </c>
      <c r="C593" s="15" t="s">
        <v>203</v>
      </c>
      <c r="D593" s="15" t="s">
        <v>164</v>
      </c>
      <c r="E593" s="16">
        <v>1001.65</v>
      </c>
      <c r="F593" s="16">
        <v>0</v>
      </c>
      <c r="G593" s="16">
        <v>0</v>
      </c>
      <c r="H593" s="16">
        <v>0</v>
      </c>
      <c r="I593" s="16">
        <v>0</v>
      </c>
      <c r="J593" s="16">
        <f t="shared" ref="J593" si="34">E593+H593</f>
        <v>1001.65</v>
      </c>
    </row>
    <row r="594" spans="1:10" ht="25.5" customHeight="1">
      <c r="A594" s="131" t="s">
        <v>480</v>
      </c>
      <c r="B594" s="131"/>
      <c r="C594" s="131"/>
      <c r="D594" s="131"/>
      <c r="E594" s="131"/>
      <c r="F594" s="131"/>
      <c r="G594" s="131"/>
      <c r="H594" s="131"/>
      <c r="I594" s="131"/>
      <c r="J594" s="131"/>
    </row>
    <row r="595" spans="1:10" ht="24" customHeight="1">
      <c r="A595" s="132" t="s">
        <v>722</v>
      </c>
      <c r="B595" s="133"/>
      <c r="C595" s="133"/>
      <c r="D595" s="133"/>
      <c r="E595" s="133"/>
      <c r="F595" s="133"/>
      <c r="G595" s="133"/>
      <c r="H595" s="133"/>
      <c r="I595" s="133"/>
      <c r="J595" s="134"/>
    </row>
    <row r="596" spans="1:10">
      <c r="A596" s="131" t="s">
        <v>481</v>
      </c>
      <c r="B596" s="131"/>
      <c r="C596" s="131"/>
      <c r="D596" s="131"/>
      <c r="E596" s="131"/>
      <c r="F596" s="131"/>
      <c r="G596" s="131"/>
      <c r="H596" s="131"/>
      <c r="I596" s="131"/>
      <c r="J596" s="131"/>
    </row>
    <row r="597" spans="1:10" ht="25.5" customHeight="1">
      <c r="A597" s="132" t="s">
        <v>723</v>
      </c>
      <c r="B597" s="133"/>
      <c r="C597" s="133"/>
      <c r="D597" s="133"/>
      <c r="E597" s="133"/>
      <c r="F597" s="133"/>
      <c r="G597" s="133"/>
      <c r="H597" s="133"/>
      <c r="I597" s="133"/>
      <c r="J597" s="134"/>
    </row>
    <row r="598" spans="1:10" ht="12.75" customHeight="1">
      <c r="A598" s="131" t="s">
        <v>482</v>
      </c>
      <c r="B598" s="131"/>
      <c r="C598" s="131"/>
      <c r="D598" s="131"/>
      <c r="E598" s="131"/>
      <c r="F598" s="131"/>
      <c r="G598" s="131"/>
      <c r="H598" s="131"/>
      <c r="I598" s="131"/>
      <c r="J598" s="131"/>
    </row>
    <row r="599" spans="1:10" ht="23.25" customHeight="1">
      <c r="A599" s="132" t="s">
        <v>724</v>
      </c>
      <c r="B599" s="133"/>
      <c r="C599" s="133"/>
      <c r="D599" s="133"/>
      <c r="E599" s="133"/>
      <c r="F599" s="133"/>
      <c r="G599" s="133"/>
      <c r="H599" s="133"/>
      <c r="I599" s="133"/>
      <c r="J599" s="134"/>
    </row>
    <row r="601" spans="1:10">
      <c r="A601" s="215" t="s">
        <v>195</v>
      </c>
      <c r="B601" s="215"/>
      <c r="C601" s="215"/>
      <c r="D601" s="215"/>
      <c r="E601" s="215"/>
      <c r="F601" s="215"/>
      <c r="G601" s="215"/>
      <c r="H601" s="215"/>
      <c r="I601" s="215"/>
      <c r="J601" s="215"/>
    </row>
    <row r="603" spans="1:10">
      <c r="B603" s="6" t="s">
        <v>196</v>
      </c>
    </row>
    <row r="604" spans="1:10">
      <c r="B604" s="6" t="s">
        <v>197</v>
      </c>
    </row>
  </sheetData>
  <mergeCells count="465">
    <mergeCell ref="A362:J362"/>
    <mergeCell ref="A365:J365"/>
    <mergeCell ref="E367:J367"/>
    <mergeCell ref="A368:J368"/>
    <mergeCell ref="A369:J369"/>
    <mergeCell ref="A273:J273"/>
    <mergeCell ref="A276:J276"/>
    <mergeCell ref="A302:J302"/>
    <mergeCell ref="A331:J331"/>
    <mergeCell ref="A285:J285"/>
    <mergeCell ref="A287:J287"/>
    <mergeCell ref="A290:J290"/>
    <mergeCell ref="A293:J293"/>
    <mergeCell ref="A297:J297"/>
    <mergeCell ref="E274:J274"/>
    <mergeCell ref="E280:J280"/>
    <mergeCell ref="A466:J466"/>
    <mergeCell ref="A471:J471"/>
    <mergeCell ref="A372:J372"/>
    <mergeCell ref="A375:J375"/>
    <mergeCell ref="A311:J311"/>
    <mergeCell ref="A313:J313"/>
    <mergeCell ref="A98:J98"/>
    <mergeCell ref="A114:J114"/>
    <mergeCell ref="A116:J116"/>
    <mergeCell ref="A203:J203"/>
    <mergeCell ref="A206:J206"/>
    <mergeCell ref="A226:J226"/>
    <mergeCell ref="A312:J312"/>
    <mergeCell ref="A170:J170"/>
    <mergeCell ref="A192:J192"/>
    <mergeCell ref="A173:J173"/>
    <mergeCell ref="A176:J176"/>
    <mergeCell ref="A178:J178"/>
    <mergeCell ref="A195:J195"/>
    <mergeCell ref="A219:J219"/>
    <mergeCell ref="A256:J256"/>
    <mergeCell ref="A307:J307"/>
    <mergeCell ref="A212:J212"/>
    <mergeCell ref="A213:J213"/>
    <mergeCell ref="A325:J325"/>
    <mergeCell ref="A327:J327"/>
    <mergeCell ref="A330:J330"/>
    <mergeCell ref="A351:J351"/>
    <mergeCell ref="A403:J403"/>
    <mergeCell ref="A406:J406"/>
    <mergeCell ref="A409:J409"/>
    <mergeCell ref="A412:J412"/>
    <mergeCell ref="A417:J417"/>
    <mergeCell ref="A396:J396"/>
    <mergeCell ref="A399:J399"/>
    <mergeCell ref="A413:J413"/>
    <mergeCell ref="A387:J387"/>
    <mergeCell ref="E344:J344"/>
    <mergeCell ref="A346:J346"/>
    <mergeCell ref="E347:J347"/>
    <mergeCell ref="A349:J349"/>
    <mergeCell ref="E350:J350"/>
    <mergeCell ref="A352:J352"/>
    <mergeCell ref="E353:J353"/>
    <mergeCell ref="A355:J355"/>
    <mergeCell ref="A348:J348"/>
    <mergeCell ref="A358:J358"/>
    <mergeCell ref="A359:J359"/>
    <mergeCell ref="A120:J120"/>
    <mergeCell ref="A130:J130"/>
    <mergeCell ref="A139:J139"/>
    <mergeCell ref="A134:J134"/>
    <mergeCell ref="A93:J93"/>
    <mergeCell ref="A103:J103"/>
    <mergeCell ref="A88:J88"/>
    <mergeCell ref="A90:J90"/>
    <mergeCell ref="A136:J136"/>
    <mergeCell ref="A105:J105"/>
    <mergeCell ref="A107:J107"/>
    <mergeCell ref="A109:J109"/>
    <mergeCell ref="A111:J111"/>
    <mergeCell ref="A371:J371"/>
    <mergeCell ref="A488:J488"/>
    <mergeCell ref="A492:J492"/>
    <mergeCell ref="A36:J36"/>
    <mergeCell ref="A38:J38"/>
    <mergeCell ref="A40:J40"/>
    <mergeCell ref="A42:J42"/>
    <mergeCell ref="A46:J46"/>
    <mergeCell ref="A72:J72"/>
    <mergeCell ref="A76:J76"/>
    <mergeCell ref="A73:J73"/>
    <mergeCell ref="A37:J37"/>
    <mergeCell ref="A39:J39"/>
    <mergeCell ref="A41:J41"/>
    <mergeCell ref="A43:J43"/>
    <mergeCell ref="A45:J45"/>
    <mergeCell ref="A48:J48"/>
    <mergeCell ref="A49:J49"/>
    <mergeCell ref="A74:J74"/>
    <mergeCell ref="A75:J75"/>
    <mergeCell ref="A52:J52"/>
    <mergeCell ref="A54:J54"/>
    <mergeCell ref="A50:J50"/>
    <mergeCell ref="A44:J44"/>
    <mergeCell ref="E216:J216"/>
    <mergeCell ref="E223:J223"/>
    <mergeCell ref="E230:J230"/>
    <mergeCell ref="E247:J247"/>
    <mergeCell ref="E237:J237"/>
    <mergeCell ref="E240:J240"/>
    <mergeCell ref="A224:J224"/>
    <mergeCell ref="E283:J283"/>
    <mergeCell ref="A281:J281"/>
    <mergeCell ref="A268:J268"/>
    <mergeCell ref="A264:J264"/>
    <mergeCell ref="A261:J261"/>
    <mergeCell ref="A253:J253"/>
    <mergeCell ref="A248:J248"/>
    <mergeCell ref="A250:J250"/>
    <mergeCell ref="E277:J277"/>
    <mergeCell ref="A278:J278"/>
    <mergeCell ref="A233:J233"/>
    <mergeCell ref="A259:J259"/>
    <mergeCell ref="A262:J262"/>
    <mergeCell ref="E260:J260"/>
    <mergeCell ref="E267:J267"/>
    <mergeCell ref="A400:J400"/>
    <mergeCell ref="A378:J378"/>
    <mergeCell ref="A381:J381"/>
    <mergeCell ref="A382:J382"/>
    <mergeCell ref="A385:J385"/>
    <mergeCell ref="A388:J388"/>
    <mergeCell ref="A391:J391"/>
    <mergeCell ref="A394:J394"/>
    <mergeCell ref="A601:J601"/>
    <mergeCell ref="A500:J500"/>
    <mergeCell ref="A505:J505"/>
    <mergeCell ref="A424:J424"/>
    <mergeCell ref="A426:J426"/>
    <mergeCell ref="A486:J486"/>
    <mergeCell ref="A483:J483"/>
    <mergeCell ref="A485:J485"/>
    <mergeCell ref="A484:J484"/>
    <mergeCell ref="A449:J449"/>
    <mergeCell ref="A453:J453"/>
    <mergeCell ref="A456:J456"/>
    <mergeCell ref="A459:J459"/>
    <mergeCell ref="A465:J465"/>
    <mergeCell ref="A464:J464"/>
    <mergeCell ref="A462:J462"/>
    <mergeCell ref="A321:J321"/>
    <mergeCell ref="A318:J318"/>
    <mergeCell ref="A306:J306"/>
    <mergeCell ref="A309:J309"/>
    <mergeCell ref="A320:J320"/>
    <mergeCell ref="A317:J317"/>
    <mergeCell ref="A314:J314"/>
    <mergeCell ref="A275:J275"/>
    <mergeCell ref="A308:J308"/>
    <mergeCell ref="A310:J310"/>
    <mergeCell ref="A286:J286"/>
    <mergeCell ref="A296:J296"/>
    <mergeCell ref="A298:J298"/>
    <mergeCell ref="A301:J301"/>
    <mergeCell ref="A292:J292"/>
    <mergeCell ref="E291:J291"/>
    <mergeCell ref="A319:J319"/>
    <mergeCell ref="A304:J304"/>
    <mergeCell ref="A303:J303"/>
    <mergeCell ref="A305:J305"/>
    <mergeCell ref="A235:J235"/>
    <mergeCell ref="A238:J238"/>
    <mergeCell ref="A574:J574"/>
    <mergeCell ref="A570:J570"/>
    <mergeCell ref="A544:J544"/>
    <mergeCell ref="A443:J443"/>
    <mergeCell ref="A421:J421"/>
    <mergeCell ref="A423:J423"/>
    <mergeCell ref="A425:J425"/>
    <mergeCell ref="A429:J429"/>
    <mergeCell ref="A432:J432"/>
    <mergeCell ref="A497:J497"/>
    <mergeCell ref="A455:J455"/>
    <mergeCell ref="A458:J458"/>
    <mergeCell ref="A542:J542"/>
    <mergeCell ref="A494:J494"/>
    <mergeCell ref="A463:J463"/>
    <mergeCell ref="A470:J470"/>
    <mergeCell ref="A284:J284"/>
    <mergeCell ref="A402:J402"/>
    <mergeCell ref="A405:J405"/>
    <mergeCell ref="A334:J334"/>
    <mergeCell ref="A390:J390"/>
    <mergeCell ref="A418:J418"/>
    <mergeCell ref="A324:J324"/>
    <mergeCell ref="A543:J543"/>
    <mergeCell ref="A536:J536"/>
    <mergeCell ref="A537:J537"/>
    <mergeCell ref="A539:J539"/>
    <mergeCell ref="A540:J540"/>
    <mergeCell ref="A498:J498"/>
    <mergeCell ref="A501:J501"/>
    <mergeCell ref="A504:J504"/>
    <mergeCell ref="A506:J506"/>
    <mergeCell ref="A508:J508"/>
    <mergeCell ref="A510:J510"/>
    <mergeCell ref="A512:J512"/>
    <mergeCell ref="A514:J514"/>
    <mergeCell ref="A507:J507"/>
    <mergeCell ref="A509:J509"/>
    <mergeCell ref="A328:J328"/>
    <mergeCell ref="A333:J333"/>
    <mergeCell ref="A384:J384"/>
    <mergeCell ref="A419:J419"/>
    <mergeCell ref="A411:J411"/>
    <mergeCell ref="A408:J408"/>
    <mergeCell ref="A437:J437"/>
    <mergeCell ref="A511:J511"/>
    <mergeCell ref="A9:J9"/>
    <mergeCell ref="B5:B7"/>
    <mergeCell ref="A5:A7"/>
    <mergeCell ref="F6:G6"/>
    <mergeCell ref="H6:H7"/>
    <mergeCell ref="I6:I7"/>
    <mergeCell ref="E5:J5"/>
    <mergeCell ref="E6:E7"/>
    <mergeCell ref="D5:D7"/>
    <mergeCell ref="C5:C7"/>
    <mergeCell ref="J6:J7"/>
    <mergeCell ref="A129:J129"/>
    <mergeCell ref="A115:J115"/>
    <mergeCell ref="A117:J117"/>
    <mergeCell ref="A119:J119"/>
    <mergeCell ref="A121:J121"/>
    <mergeCell ref="A123:J123"/>
    <mergeCell ref="A32:J32"/>
    <mergeCell ref="A92:J92"/>
    <mergeCell ref="A102:J102"/>
    <mergeCell ref="A104:J104"/>
    <mergeCell ref="A47:J47"/>
    <mergeCell ref="A34:J34"/>
    <mergeCell ref="A33:J33"/>
    <mergeCell ref="A35:J35"/>
    <mergeCell ref="A95:J95"/>
    <mergeCell ref="A96:J96"/>
    <mergeCell ref="A66:J66"/>
    <mergeCell ref="A69:J69"/>
    <mergeCell ref="A53:J53"/>
    <mergeCell ref="A55:J55"/>
    <mergeCell ref="A57:J57"/>
    <mergeCell ref="A59:J59"/>
    <mergeCell ref="A61:J61"/>
    <mergeCell ref="A118:J118"/>
    <mergeCell ref="A12:J12"/>
    <mergeCell ref="A14:J14"/>
    <mergeCell ref="A16:J16"/>
    <mergeCell ref="A20:J20"/>
    <mergeCell ref="A22:J22"/>
    <mergeCell ref="A24:J24"/>
    <mergeCell ref="A27:J27"/>
    <mergeCell ref="A29:J29"/>
    <mergeCell ref="A31:J31"/>
    <mergeCell ref="A18:J18"/>
    <mergeCell ref="A13:J13"/>
    <mergeCell ref="A15:J15"/>
    <mergeCell ref="A17:J17"/>
    <mergeCell ref="A19:J19"/>
    <mergeCell ref="A21:J21"/>
    <mergeCell ref="A23:J23"/>
    <mergeCell ref="A25:J25"/>
    <mergeCell ref="A28:J28"/>
    <mergeCell ref="A30:J30"/>
    <mergeCell ref="A205:J205"/>
    <mergeCell ref="A214:J214"/>
    <mergeCell ref="A217:J217"/>
    <mergeCell ref="A199:J199"/>
    <mergeCell ref="A289:J289"/>
    <mergeCell ref="A56:J56"/>
    <mergeCell ref="A58:J58"/>
    <mergeCell ref="A64:J64"/>
    <mergeCell ref="A65:J65"/>
    <mergeCell ref="A67:J67"/>
    <mergeCell ref="A70:J70"/>
    <mergeCell ref="A71:J71"/>
    <mergeCell ref="A184:J184"/>
    <mergeCell ref="A188:J188"/>
    <mergeCell ref="A79:J79"/>
    <mergeCell ref="A81:J81"/>
    <mergeCell ref="A83:J83"/>
    <mergeCell ref="A85:J85"/>
    <mergeCell ref="A87:J87"/>
    <mergeCell ref="A89:J89"/>
    <mergeCell ref="A91:J91"/>
    <mergeCell ref="A82:J82"/>
    <mergeCell ref="A84:J84"/>
    <mergeCell ref="A86:J86"/>
    <mergeCell ref="A241:J241"/>
    <mergeCell ref="A249:J249"/>
    <mergeCell ref="A251:J251"/>
    <mergeCell ref="A279:J279"/>
    <mergeCell ref="A282:J282"/>
    <mergeCell ref="E252:J252"/>
    <mergeCell ref="A254:J254"/>
    <mergeCell ref="A257:J257"/>
    <mergeCell ref="E255:J255"/>
    <mergeCell ref="A272:J272"/>
    <mergeCell ref="A271:J271"/>
    <mergeCell ref="A265:J265"/>
    <mergeCell ref="A269:J269"/>
    <mergeCell ref="A258:J258"/>
    <mergeCell ref="A270:J270"/>
    <mergeCell ref="E263:J263"/>
    <mergeCell ref="A422:J422"/>
    <mergeCell ref="A337:J337"/>
    <mergeCell ref="A340:J340"/>
    <mergeCell ref="A342:J342"/>
    <mergeCell ref="A345:J345"/>
    <mergeCell ref="A377:J377"/>
    <mergeCell ref="A343:J343"/>
    <mergeCell ref="A493:J493"/>
    <mergeCell ref="A430:J430"/>
    <mergeCell ref="A431:J431"/>
    <mergeCell ref="A436:J436"/>
    <mergeCell ref="A441:J441"/>
    <mergeCell ref="A444:J444"/>
    <mergeCell ref="A448:J448"/>
    <mergeCell ref="A476:J476"/>
    <mergeCell ref="A461:J461"/>
    <mergeCell ref="A354:J354"/>
    <mergeCell ref="A361:J361"/>
    <mergeCell ref="A364:J364"/>
    <mergeCell ref="A338:J338"/>
    <mergeCell ref="A341:J341"/>
    <mergeCell ref="A374:J374"/>
    <mergeCell ref="A393:J393"/>
    <mergeCell ref="A397:J397"/>
    <mergeCell ref="A531:J531"/>
    <mergeCell ref="A533:J533"/>
    <mergeCell ref="A534:J534"/>
    <mergeCell ref="A420:J420"/>
    <mergeCell ref="A528:J528"/>
    <mergeCell ref="A530:J530"/>
    <mergeCell ref="A440:J440"/>
    <mergeCell ref="A489:J489"/>
    <mergeCell ref="A435:J435"/>
    <mergeCell ref="A503:J503"/>
    <mergeCell ref="A513:J513"/>
    <mergeCell ref="A479:J479"/>
    <mergeCell ref="A447:J447"/>
    <mergeCell ref="A520:J520"/>
    <mergeCell ref="A518:J518"/>
    <mergeCell ref="A524:J524"/>
    <mergeCell ref="A525:J525"/>
    <mergeCell ref="A527:J527"/>
    <mergeCell ref="A482:J482"/>
    <mergeCell ref="A452:J452"/>
    <mergeCell ref="A472:J472"/>
    <mergeCell ref="A475:J475"/>
    <mergeCell ref="A478:J478"/>
    <mergeCell ref="A481:J481"/>
    <mergeCell ref="A521:J521"/>
    <mergeCell ref="A517:J517"/>
    <mergeCell ref="A519:J519"/>
    <mergeCell ref="A592:J592"/>
    <mergeCell ref="A581:J581"/>
    <mergeCell ref="A547:J547"/>
    <mergeCell ref="A551:J551"/>
    <mergeCell ref="A548:J548"/>
    <mergeCell ref="A552:J552"/>
    <mergeCell ref="A554:J554"/>
    <mergeCell ref="A556:J556"/>
    <mergeCell ref="A558:J558"/>
    <mergeCell ref="A559:J559"/>
    <mergeCell ref="A571:J571"/>
    <mergeCell ref="A573:J573"/>
    <mergeCell ref="A575:J575"/>
    <mergeCell ref="A566:J566"/>
    <mergeCell ref="A560:J560"/>
    <mergeCell ref="A564:J564"/>
    <mergeCell ref="A567:J567"/>
    <mergeCell ref="A578:J578"/>
    <mergeCell ref="A580:J580"/>
    <mergeCell ref="E585:J585"/>
    <mergeCell ref="E586:J586"/>
    <mergeCell ref="A553:J553"/>
    <mergeCell ref="A555:J555"/>
    <mergeCell ref="A588:J588"/>
    <mergeCell ref="A594:J594"/>
    <mergeCell ref="A595:J595"/>
    <mergeCell ref="A569:J569"/>
    <mergeCell ref="A577:J577"/>
    <mergeCell ref="A579:J579"/>
    <mergeCell ref="A557:J557"/>
    <mergeCell ref="A563:J563"/>
    <mergeCell ref="A568:J568"/>
    <mergeCell ref="A572:J572"/>
    <mergeCell ref="A210:J210"/>
    <mergeCell ref="A202:J202"/>
    <mergeCell ref="A596:J596"/>
    <mergeCell ref="A598:J598"/>
    <mergeCell ref="A597:J597"/>
    <mergeCell ref="A599:J599"/>
    <mergeCell ref="A196:J196"/>
    <mergeCell ref="A218:J218"/>
    <mergeCell ref="A220:J220"/>
    <mergeCell ref="A221:J221"/>
    <mergeCell ref="A222:J222"/>
    <mergeCell ref="A225:J225"/>
    <mergeCell ref="A227:J227"/>
    <mergeCell ref="A229:J229"/>
    <mergeCell ref="A232:J232"/>
    <mergeCell ref="A234:J234"/>
    <mergeCell ref="A236:J236"/>
    <mergeCell ref="A239:J239"/>
    <mergeCell ref="A243:J243"/>
    <mergeCell ref="A245:J245"/>
    <mergeCell ref="A242:J242"/>
    <mergeCell ref="A244:J244"/>
    <mergeCell ref="A246:J246"/>
    <mergeCell ref="A591:J591"/>
    <mergeCell ref="A145:J145"/>
    <mergeCell ref="A158:J158"/>
    <mergeCell ref="A161:J161"/>
    <mergeCell ref="A164:J164"/>
    <mergeCell ref="A193:J193"/>
    <mergeCell ref="A163:J163"/>
    <mergeCell ref="A189:J189"/>
    <mergeCell ref="A167:J167"/>
    <mergeCell ref="A166:J166"/>
    <mergeCell ref="A171:J171"/>
    <mergeCell ref="A174:J174"/>
    <mergeCell ref="A177:J177"/>
    <mergeCell ref="A179:J179"/>
    <mergeCell ref="A182:J182"/>
    <mergeCell ref="A185:J185"/>
    <mergeCell ref="A146:J146"/>
    <mergeCell ref="A153:J153"/>
    <mergeCell ref="A181:J181"/>
    <mergeCell ref="A154:J154"/>
    <mergeCell ref="A157:J157"/>
    <mergeCell ref="A160:J160"/>
    <mergeCell ref="A152:J152"/>
    <mergeCell ref="A149:J149"/>
    <mergeCell ref="A148:J148"/>
    <mergeCell ref="A198:J198"/>
    <mergeCell ref="A62:J62"/>
    <mergeCell ref="A63:J63"/>
    <mergeCell ref="A78:J78"/>
    <mergeCell ref="A80:J80"/>
    <mergeCell ref="A228:J228"/>
    <mergeCell ref="A231:J231"/>
    <mergeCell ref="A60:J60"/>
    <mergeCell ref="A99:J99"/>
    <mergeCell ref="A106:J106"/>
    <mergeCell ref="A108:J108"/>
    <mergeCell ref="A122:J122"/>
    <mergeCell ref="A125:J125"/>
    <mergeCell ref="A127:J127"/>
    <mergeCell ref="A131:J131"/>
    <mergeCell ref="A110:J110"/>
    <mergeCell ref="A135:J135"/>
    <mergeCell ref="A137:J137"/>
    <mergeCell ref="A126:J126"/>
    <mergeCell ref="A128:J128"/>
    <mergeCell ref="A140:J140"/>
    <mergeCell ref="A143:J143"/>
    <mergeCell ref="A142:J142"/>
    <mergeCell ref="A209:J209"/>
  </mergeCells>
  <pageMargins left="0.23622047244094491" right="0.23622047244094491"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E22" sqref="E22"/>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Зубенко</dc:creator>
  <cp:lastModifiedBy>Валентина</cp:lastModifiedBy>
  <cp:lastPrinted>2019-11-25T12:50:17Z</cp:lastPrinted>
  <dcterms:created xsi:type="dcterms:W3CDTF">2018-05-04T12:53:21Z</dcterms:created>
  <dcterms:modified xsi:type="dcterms:W3CDTF">2019-11-25T13:19:53Z</dcterms:modified>
</cp:coreProperties>
</file>